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全区总投入1517.5万元" sheetId="10" r:id="rId1"/>
  </sheets>
  <definedNames>
    <definedName name="_xlnm._FilterDatabase" localSheetId="0" hidden="1">全区总投入1517.5万元!$A$2:$N$18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<sst xmlns="http://schemas.openxmlformats.org/spreadsheetml/2006/main" count="156" uniqueCount="87">
  <si>
    <t>序号</t>
  </si>
  <si>
    <t>项目名称</t>
  </si>
  <si>
    <t>建设任务</t>
  </si>
  <si>
    <t>补助标准</t>
  </si>
  <si>
    <t>资金规模
（万元）</t>
  </si>
  <si>
    <t>实施期限</t>
  </si>
  <si>
    <t>实施单位</t>
  </si>
  <si>
    <t>实施地点</t>
  </si>
  <si>
    <t>绩效目标</t>
  </si>
  <si>
    <t>联农带农机制</t>
  </si>
  <si>
    <t>项目计划完成情况</t>
  </si>
  <si>
    <t>资金使用情况</t>
  </si>
  <si>
    <t>合计</t>
  </si>
  <si>
    <t>中央</t>
  </si>
  <si>
    <t>省级</t>
  </si>
  <si>
    <t>市级</t>
  </si>
  <si>
    <t>区级</t>
  </si>
  <si>
    <t>乡村公益性岗位补贴</t>
  </si>
  <si>
    <t>由社会事业部实施，为有劳动能力且符合条件的脱贫享受政策人口和防返贫监测对象设置公益性岗位，发放岗位工资。</t>
  </si>
  <si>
    <t>800元/月</t>
  </si>
  <si>
    <t>2025年12月底前完工</t>
  </si>
  <si>
    <t>社会事业部</t>
  </si>
  <si>
    <t>起步区</t>
  </si>
  <si>
    <t>提高有就业意愿脱贫享受政策人口劳动力就业率。</t>
  </si>
  <si>
    <t>为有劳动意愿及劳动能力的脱贫享受政策人口和监测帮扶对象，在村内设置公益岗位，实现有就业意愿脱贫享受政策人口劳动力就地就近就业。</t>
  </si>
  <si>
    <t>项目已完工</t>
  </si>
  <si>
    <t>已按项目进度拨付完毕</t>
  </si>
  <si>
    <t>雨露计划</t>
  </si>
  <si>
    <t>对脱贫享受政策户和监测帮扶对象中在校接受中、高等职业教育的子女,按每人每学期1500元的标准给予补助。</t>
  </si>
  <si>
    <t>1500元/人/学期</t>
  </si>
  <si>
    <t>区乡村振兴办公室</t>
  </si>
  <si>
    <t>确保全区符合条件的脱贫学生雨露计划覆盖率达到100%。</t>
  </si>
  <si>
    <t>减轻脱贫户和监测帮扶对象家庭经济负担，提高脱贫学生受教育水平</t>
  </si>
  <si>
    <t>扶贫专岗</t>
  </si>
  <si>
    <t>为有劳动意愿及劳动能力的脱贫享受政策人口和监测帮扶对象设置扶贫专岗</t>
  </si>
  <si>
    <t>300元/人/月</t>
  </si>
  <si>
    <t>各街道办事处</t>
  </si>
  <si>
    <t>实现有就业意愿脱贫享受政策人口劳动力就业率不低于98%。</t>
  </si>
  <si>
    <t>为有劳动意愿及劳动能力的脱贫享受政策人口和监测帮扶对象，在村内设置清洁、环卫等公益岗位，实现有就业意愿脱贫享受政策人口劳动力就地就近就业。</t>
  </si>
  <si>
    <t>孝善扶贫</t>
  </si>
  <si>
    <t>落实“四个不摘”要求，实施孝善扶贫</t>
  </si>
  <si>
    <t>设置孝善扶贫奖励金，实施孝善扶贫，改善脱贫老年人生活水平，强化脱贫老年人权益保障，促进脱贫老年人老有所养、老有所依。</t>
  </si>
  <si>
    <t>通过子女自觉履行对老年人的赡养义务，改善脱贫老年人生活水平，强化脱贫老年人权益保障，促进脱贫老年人老有所养、老有所依。</t>
  </si>
  <si>
    <t>2025年济南新旧动能转换起步区大桥街道鹊华烟雨劳动教育与森林民宿项目</t>
  </si>
  <si>
    <t>新修沥青混凝土生产道路3900m2，安装太阳能路灯40盏，安全监控设施40盏，停车场2处共1430㎡。</t>
  </si>
  <si>
    <t>大桥街道</t>
  </si>
  <si>
    <t>社会效益：可实现劳动教育课程体系逐步健全，每年吸引不少于1.2万亲子家庭、学校团体等体验。
经济效益：项目建设运营后，园区年收入120万元，按照衔接资金总额的5%上交两村村集体收益，其中，鹊山东社区4.2万元，鹊山北社区1.8万元。
产业效益：可推进园区业态升级、设施升级、服务升级、文化升级、管理升级，为起步区乡村旅游、劳动教育提供示范样板。
生态效益：可在劳动教育等方面，加强垃圾、厕所、污水等整治，改善生态环境。</t>
  </si>
  <si>
    <t>项目实施过程中适当带动本村村民就近就业，项目产生的村集体经济收益重点用于扶持脱贫户增收、村内基础设施、公益事业等，带动4名脱贫人员实现稳定脱贫。</t>
  </si>
  <si>
    <t>2025年度济南新旧动能转换起步区孙耿街道老赵村蓝莓种植项目</t>
  </si>
  <si>
    <t>建设智能连栋温室大棚，规格为长210米，宽60米，高6米，棚体跨度15米，大棚内配置水肥一体化、智能物联网平台等，实时监测温、湿度，自动控制卷膜通风系统，湿帘风机降温系统。项目采用水肥一体化灌溉系统，采用滴灌及智能配肥机实现水肥一体化。</t>
  </si>
  <si>
    <t>孙耿街道</t>
  </si>
  <si>
    <t>社会效益：可引领农业种植结构调整，推动现代农业技术的应用和创新，提高土地产出效益。可提供就业岗位7个，临时用工500人次以上，直接促进农户年增收5000元以上。
经济效益：通过项目的实施，孙耿街道高效设施农业水平、蓝莓等农产品分级筛选水平得到明显提升，预计年产蓝莓25吨，销售收入250万元。
生态效益：积极推行农业绿色生产技术，达到节水、节肥、减少土地污染的效益，保护周边生态自然环境。
产业带动：项目建成后，带动项目村村集体每年收益不低于20万元，收益率5%。加强农产品基地建设，提高农业产品附加值，推动农业产业化经营。</t>
  </si>
  <si>
    <t>项目建成后，可以促进高效种植、特色采摘等功能发展，拉动附近区域包装、运输等相关产业发展，创造就业岗位，解决当地部分剩余劳动力的就业问题，带动28名脱贫人员实现稳定脱贫。</t>
  </si>
  <si>
    <t>2025年济南新旧动能转换起步区崔寨街道周孟黄河文化园改造提升项目</t>
  </si>
  <si>
    <t>新建6个冬暖式大棚，总建设面积7800平方米（100米*13米*6个）。</t>
  </si>
  <si>
    <t>崔寨街道</t>
  </si>
  <si>
    <t>社会效益：可为村民提供约100个用工岗位，带来经济收入20余万元，试点推广“三变改革”，带动当地经济发展。
经济效益：项目建设运营后，每年增加村集体收益7.5万元。
产业效益：可接待采摘游客3000余人次/年，实现收入26万元。
生态效益：通过项目实施，填补济南黄河沿线“文化+科技+生态”综合性研学载体空白，营造良好生态环境。</t>
  </si>
  <si>
    <t>通过项目实施，拉动当地乡村旅游、服务等相关行业发展，建立起村集体+村民的利益联结机制，解决当地部分剩余劳动力的就业问题，带动8名脱贫人员实现稳定脱贫。</t>
  </si>
  <si>
    <t>2025年济南新旧动能转换起步区太平街道王炉家村分布式光伏发电项目</t>
  </si>
  <si>
    <t>主要建设内容为1套升高压设备、4台储能柜、1套充电桩、1套光伏设备（光伏板约1858块、配套光伏支架，逆变器29台）等。</t>
  </si>
  <si>
    <t>太平街道</t>
  </si>
  <si>
    <t>社会效益：通过光伏发电产生收益，收益能够用于村内小型公益事业，进一步完善农村公共服务体系，同时脱贫户能够参与光伏发电收益分配，提升村民生活保障水平。
产业带动：项目建设可带动光伏运维产业发展，创造本地就业岗位，直接惠及村民就业与增收。
生态效益：通过光伏发电，可减少二氧化碳排放量。</t>
  </si>
  <si>
    <t>项目建成后，产生的村集体经济收益可支持村内基础设施、村内公益事业等，通过设立光伏维护岗位等方式，帮助劳动能力较弱的村劳动力实现就业增收，带动95名脱贫人员实现稳定脱贫。</t>
  </si>
  <si>
    <t>2025年济南新旧动能转换起步区大桥街道左家村道路硬化</t>
  </si>
  <si>
    <t>新修道路2149.88平方。</t>
  </si>
  <si>
    <t>通过新修道路，强化村居基础设施建设，改善群众通行条件，进一步保障群众安全出行。</t>
  </si>
  <si>
    <t>2025年济南新旧动能转换起步区孙耿街道丁家村农用灌溉机井项目</t>
  </si>
  <si>
    <t>新打直径50cm钢管机井3眼，每眼按60米深度施工以及相关配套电等</t>
  </si>
  <si>
    <t>聚焦于改善灌溉条件，解决群众农业灌溉的现实困难，形成可长期使用的资产。</t>
  </si>
  <si>
    <t>项目建设过程中可带动部分意愿的符合项目用工要求的贫困人员参与务工。</t>
  </si>
  <si>
    <t>项目管理费</t>
  </si>
  <si>
    <t>用于项目设计、审计验收、档案管理等方面支出，项目资金按照不超过1%及工作需求，由区级资金统筹计提。</t>
  </si>
  <si>
    <t>经济发展部和各项目实施街道</t>
  </si>
  <si>
    <t>保障巩固拓展脱贫攻坚成果同乡村振兴有效衔接工作顺利开展。</t>
  </si>
  <si>
    <t>2025年济南新旧动能转换起步区孙耿街道油莎豆“零嘌呤”精酿啤酒项目</t>
  </si>
  <si>
    <t>购买榨炼设备、灌装设备、杀菌设备、包装设备等。</t>
  </si>
  <si>
    <t>党群工作部</t>
  </si>
  <si>
    <t>成本指标层面，经济成本指标确定总成本为100万元，村均保障水平为50万元；产出指标包含数量、质量、时效三类，具体为保障行政村数量2个，补贴发放合格率93%、发放及时率100%；效益指标涵盖经济效益、社会效益与可持续发展影响，目标是增加村集体经济收入、提升村级为民服务水平，同时实现长效管理机制健全；满意度指标明确群众对村党组织工作满意率需达到90%。</t>
  </si>
  <si>
    <t>2025年济南新旧动能转换起步区孙耿街道大蒜冷储深加工产业项目</t>
  </si>
  <si>
    <t>新建冷库一座，占地面积约1100平方米，库容3000余立方米。</t>
  </si>
  <si>
    <t>2025年济南新旧动能转换起步区孙耿街道综合福利就业中心项目</t>
  </si>
  <si>
    <t>建设综合福利就业中心一处，占地约1500平方米，包括厂房主体建设、内部功能区建设以及相关配套设施建设。</t>
  </si>
  <si>
    <t>成本指标层面，经济成本指标确定总成本为200万元，村均保障水平为50万元；产出指标包含数量、质量、时效三类，具体为保障行政村数量4个，补贴发放合格率93%、发放及时率100%；效益指标涵盖经济效益、社会效益与可持续发展影响，目标是增加村集体经济收入、提升村级为民服务水平，同时实现长效管理机制健全；满意度指标明确群众对村党组织工作满意率需达到90%。</t>
  </si>
  <si>
    <t>2025年济南新旧动能转换起步区太平街道王炉家村智慧能源光储充一体化建设项目</t>
  </si>
  <si>
    <t>主要建设内容为1套升高压设备、4台储能柜、1套充电桩、1套光伏设备等。</t>
  </si>
  <si>
    <t>项目建成后每年可发电220万度电，光伏和储能综合上网电价约0.3元/kWh，电费收益每年约660000元；充电桩每年收益约9000元。即每年可给村集体带来收益669000元左右；每年收益约436857元。</t>
  </si>
  <si>
    <t>1.重点对脱贫人口和监测对象进行带动帮扶，项目建成后可带动约40名脱贫人员实现稳定脱贫。
2.加大对联带主体纾困帮扶力度，激发联带主体活动，稳定其吸纳就业主力军作用。对劳动能力较弱的村劳动力，支持通过设立光伏维护岗位等方式，帮助其实现就业增收。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</si>
</sst>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6"/>
      <color theme="1"/>
      <name val="宋体"/>
      <charset val="134"/>
      <scheme val="minor"/>
    </font>
    <font>
      <sz val="16"/>
      <color theme="1"/>
      <name val="宋体"/>
      <charset val="134"/>
    </font>
    <font>
      <sz val="16"/>
      <name val="宋体"/>
      <charset val="134"/>
      <scheme val="minor"/>
    </font>
    <font>
      <sz val="16"/>
      <color rgb="FFFF0000"/>
      <name val="宋体"/>
      <charset val="134"/>
      <scheme val="min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zoomScale="55" zoomScaleNormal="55" workbookViewId="0">
      <pane ySplit="2" topLeftCell="A3" activePane="bottomLeft" state="frozen"/>
      <selection/>
      <selection pane="bottomLeft" activeCell="O3" sqref="O3"/>
    </sheetView>
  </sheetViews>
  <sheetFormatPr defaultColWidth="9" defaultRowHeight="14.25"/>
  <cols>
    <col min="1" max="1" width="13.2083333333333" style="1" customWidth="1"/>
    <col min="2" max="2" width="28.6333333333333" style="1" customWidth="1"/>
    <col min="3" max="3" width="42.725" style="1" customWidth="1"/>
    <col min="4" max="4" width="18.375" style="1" customWidth="1"/>
    <col min="5" max="10" width="15.675" style="1" customWidth="1"/>
    <col min="11" max="11" width="23.9583333333333" style="1" customWidth="1"/>
    <col min="12" max="12" width="23.9583333333333" style="3" customWidth="1"/>
    <col min="13" max="14" width="30.45" customWidth="1"/>
    <col min="15" max="16" width="18.175" customWidth="1"/>
  </cols>
  <sheetData>
    <row r="1" s="1" customFormat="1" ht="49" customHeight="1" spans="1:16">
      <c r="A1" s="4" t="s">
        <v>0</v>
      </c>
      <c r="B1" s="4" t="s">
        <v>1</v>
      </c>
      <c r="C1" s="4" t="s">
        <v>2</v>
      </c>
      <c r="D1" s="4" t="s">
        <v>3</v>
      </c>
      <c r="E1" s="13" t="s">
        <v>4</v>
      </c>
      <c r="F1" s="13"/>
      <c r="G1" s="13"/>
      <c r="H1" s="13"/>
      <c r="I1" s="13"/>
      <c r="J1" s="17" t="s">
        <v>5</v>
      </c>
      <c r="K1" s="14" t="s">
        <v>6</v>
      </c>
      <c r="L1" s="18" t="s">
        <v>7</v>
      </c>
      <c r="M1" s="4" t="s">
        <v>8</v>
      </c>
      <c r="N1" s="4" t="s">
        <v>9</v>
      </c>
      <c r="O1" s="17" t="s">
        <v>10</v>
      </c>
      <c r="P1" s="17" t="s">
        <v>11</v>
      </c>
    </row>
    <row r="2" s="1" customFormat="1" ht="46" customHeight="1" spans="1:16">
      <c r="A2" s="4"/>
      <c r="B2" s="4"/>
      <c r="C2" s="4"/>
      <c r="D2" s="4"/>
      <c r="E2" s="14" t="s">
        <v>12</v>
      </c>
      <c r="F2" s="4" t="s">
        <v>13</v>
      </c>
      <c r="G2" s="4" t="s">
        <v>14</v>
      </c>
      <c r="H2" s="4" t="s">
        <v>15</v>
      </c>
      <c r="I2" s="19" t="s">
        <v>16</v>
      </c>
      <c r="J2" s="17"/>
      <c r="K2" s="14"/>
      <c r="L2" s="18"/>
      <c r="M2" s="4"/>
      <c r="N2" s="4"/>
      <c r="O2" s="17"/>
      <c r="P2" s="17"/>
    </row>
    <row r="3" s="1" customFormat="1" ht="95" customHeight="1" spans="1:16">
      <c r="A3" s="5">
        <v>1</v>
      </c>
      <c r="B3" s="6" t="s">
        <v>17</v>
      </c>
      <c r="C3" s="6" t="s">
        <v>18</v>
      </c>
      <c r="D3" s="6" t="s">
        <v>19</v>
      </c>
      <c r="E3" s="7">
        <f>SUM(F3:I3)</f>
        <v>12.8</v>
      </c>
      <c r="F3" s="7"/>
      <c r="G3" s="15"/>
      <c r="H3" s="15">
        <v>12.8</v>
      </c>
      <c r="I3" s="10"/>
      <c r="J3" s="6" t="s">
        <v>20</v>
      </c>
      <c r="K3" s="7" t="s">
        <v>21</v>
      </c>
      <c r="L3" s="7" t="s">
        <v>22</v>
      </c>
      <c r="M3" s="7" t="s">
        <v>23</v>
      </c>
      <c r="N3" s="7" t="s">
        <v>24</v>
      </c>
      <c r="O3" s="7" t="s">
        <v>25</v>
      </c>
      <c r="P3" s="7" t="s">
        <v>26</v>
      </c>
    </row>
    <row r="4" s="1" customFormat="1" ht="95" customHeight="1" spans="1:16">
      <c r="A4" s="5">
        <v>2</v>
      </c>
      <c r="B4" s="6" t="s">
        <v>27</v>
      </c>
      <c r="C4" s="7" t="s">
        <v>28</v>
      </c>
      <c r="D4" s="7" t="s">
        <v>29</v>
      </c>
      <c r="E4" s="7">
        <f t="shared" ref="E4:E17" si="0">SUM(F4:I4)</f>
        <v>20.55</v>
      </c>
      <c r="F4" s="7"/>
      <c r="G4" s="6">
        <v>16.65</v>
      </c>
      <c r="H4" s="8">
        <v>3.3</v>
      </c>
      <c r="I4" s="5">
        <v>0.6</v>
      </c>
      <c r="J4" s="6" t="s">
        <v>20</v>
      </c>
      <c r="K4" s="7" t="s">
        <v>30</v>
      </c>
      <c r="L4" s="7" t="s">
        <v>22</v>
      </c>
      <c r="M4" s="7" t="s">
        <v>31</v>
      </c>
      <c r="N4" s="7" t="s">
        <v>32</v>
      </c>
      <c r="O4" s="7" t="s">
        <v>25</v>
      </c>
      <c r="P4" s="7" t="s">
        <v>26</v>
      </c>
    </row>
    <row r="5" s="1" customFormat="1" ht="95" customHeight="1" spans="1:16">
      <c r="A5" s="5">
        <v>3</v>
      </c>
      <c r="B5" s="8" t="s">
        <v>33</v>
      </c>
      <c r="C5" s="8" t="s">
        <v>34</v>
      </c>
      <c r="D5" s="8" t="s">
        <v>35</v>
      </c>
      <c r="E5" s="7">
        <f t="shared" si="0"/>
        <v>71.55</v>
      </c>
      <c r="F5" s="7"/>
      <c r="G5" s="8"/>
      <c r="H5" s="8">
        <v>44</v>
      </c>
      <c r="I5" s="8">
        <v>27.55</v>
      </c>
      <c r="J5" s="6" t="s">
        <v>20</v>
      </c>
      <c r="K5" s="8" t="s">
        <v>36</v>
      </c>
      <c r="L5" s="7" t="s">
        <v>22</v>
      </c>
      <c r="M5" s="7" t="s">
        <v>37</v>
      </c>
      <c r="N5" s="7" t="s">
        <v>38</v>
      </c>
      <c r="O5" s="7" t="s">
        <v>25</v>
      </c>
      <c r="P5" s="7" t="s">
        <v>26</v>
      </c>
    </row>
    <row r="6" s="1" customFormat="1" ht="95" customHeight="1" spans="1:16">
      <c r="A6" s="5">
        <v>4</v>
      </c>
      <c r="B6" s="8" t="s">
        <v>39</v>
      </c>
      <c r="C6" s="8" t="s">
        <v>40</v>
      </c>
      <c r="D6" s="8"/>
      <c r="E6" s="7">
        <f t="shared" si="0"/>
        <v>9.06</v>
      </c>
      <c r="F6" s="7"/>
      <c r="G6" s="8"/>
      <c r="H6" s="8"/>
      <c r="I6" s="20">
        <v>9.06</v>
      </c>
      <c r="J6" s="6" t="s">
        <v>20</v>
      </c>
      <c r="K6" s="8" t="s">
        <v>36</v>
      </c>
      <c r="L6" s="7" t="s">
        <v>22</v>
      </c>
      <c r="M6" s="7" t="s">
        <v>41</v>
      </c>
      <c r="N6" s="7" t="s">
        <v>42</v>
      </c>
      <c r="O6" s="7" t="s">
        <v>25</v>
      </c>
      <c r="P6" s="7" t="s">
        <v>26</v>
      </c>
    </row>
    <row r="7" s="1" customFormat="1" ht="95" customHeight="1" spans="1:16">
      <c r="A7" s="5">
        <v>5</v>
      </c>
      <c r="B7" s="8" t="s">
        <v>43</v>
      </c>
      <c r="C7" s="8" t="s">
        <v>44</v>
      </c>
      <c r="D7" s="9"/>
      <c r="E7" s="7">
        <f t="shared" si="0"/>
        <v>116.86</v>
      </c>
      <c r="F7" s="7"/>
      <c r="G7" s="8"/>
      <c r="H7" s="8"/>
      <c r="I7" s="20">
        <v>116.86</v>
      </c>
      <c r="J7" s="6" t="s">
        <v>20</v>
      </c>
      <c r="K7" s="8" t="s">
        <v>45</v>
      </c>
      <c r="L7" s="8" t="s">
        <v>45</v>
      </c>
      <c r="M7" s="7" t="s">
        <v>46</v>
      </c>
      <c r="N7" s="7" t="s">
        <v>47</v>
      </c>
      <c r="O7" s="7" t="s">
        <v>25</v>
      </c>
      <c r="P7" s="7" t="s">
        <v>26</v>
      </c>
    </row>
    <row r="8" s="1" customFormat="1" ht="95" customHeight="1" spans="1:16">
      <c r="A8" s="5">
        <v>6</v>
      </c>
      <c r="B8" s="8" t="s">
        <v>48</v>
      </c>
      <c r="C8" s="8" t="s">
        <v>49</v>
      </c>
      <c r="D8" s="9"/>
      <c r="E8" s="7">
        <f t="shared" si="0"/>
        <v>399.29</v>
      </c>
      <c r="F8" s="7"/>
      <c r="G8" s="8"/>
      <c r="H8" s="8">
        <v>399.29</v>
      </c>
      <c r="I8" s="20"/>
      <c r="J8" s="6" t="s">
        <v>20</v>
      </c>
      <c r="K8" s="8" t="s">
        <v>50</v>
      </c>
      <c r="L8" s="8" t="s">
        <v>50</v>
      </c>
      <c r="M8" s="7" t="s">
        <v>51</v>
      </c>
      <c r="N8" s="7" t="s">
        <v>52</v>
      </c>
      <c r="O8" s="7" t="s">
        <v>25</v>
      </c>
      <c r="P8" s="7" t="s">
        <v>26</v>
      </c>
    </row>
    <row r="9" s="1" customFormat="1" ht="95" customHeight="1" spans="1:16">
      <c r="A9" s="5">
        <v>7</v>
      </c>
      <c r="B9" s="8" t="s">
        <v>53</v>
      </c>
      <c r="C9" s="8" t="s">
        <v>54</v>
      </c>
      <c r="D9" s="9"/>
      <c r="E9" s="7">
        <f t="shared" si="0"/>
        <v>155.82</v>
      </c>
      <c r="F9" s="7"/>
      <c r="G9" s="8"/>
      <c r="H9" s="8">
        <v>137.4</v>
      </c>
      <c r="I9" s="20">
        <v>18.42</v>
      </c>
      <c r="J9" s="6" t="s">
        <v>20</v>
      </c>
      <c r="K9" s="8" t="s">
        <v>55</v>
      </c>
      <c r="L9" s="8" t="s">
        <v>55</v>
      </c>
      <c r="M9" s="7" t="s">
        <v>56</v>
      </c>
      <c r="N9" s="7" t="s">
        <v>57</v>
      </c>
      <c r="O9" s="7" t="s">
        <v>25</v>
      </c>
      <c r="P9" s="7" t="s">
        <v>26</v>
      </c>
    </row>
    <row r="10" s="1" customFormat="1" ht="95" customHeight="1" spans="1:16">
      <c r="A10" s="5">
        <v>8</v>
      </c>
      <c r="B10" s="8" t="s">
        <v>58</v>
      </c>
      <c r="C10" s="8" t="s">
        <v>59</v>
      </c>
      <c r="D10" s="9"/>
      <c r="E10" s="7">
        <f t="shared" si="0"/>
        <v>212.86</v>
      </c>
      <c r="F10" s="7"/>
      <c r="G10" s="8"/>
      <c r="H10" s="8"/>
      <c r="I10" s="20">
        <v>212.86</v>
      </c>
      <c r="J10" s="6" t="s">
        <v>20</v>
      </c>
      <c r="K10" s="8" t="s">
        <v>60</v>
      </c>
      <c r="L10" s="8" t="s">
        <v>60</v>
      </c>
      <c r="M10" s="7" t="s">
        <v>61</v>
      </c>
      <c r="N10" s="7" t="s">
        <v>62</v>
      </c>
      <c r="O10" s="7" t="s">
        <v>25</v>
      </c>
      <c r="P10" s="7" t="s">
        <v>26</v>
      </c>
    </row>
    <row r="11" s="1" customFormat="1" ht="95" customHeight="1" spans="1:16">
      <c r="A11" s="7">
        <v>9</v>
      </c>
      <c r="B11" s="7" t="s">
        <v>63</v>
      </c>
      <c r="C11" s="7" t="s">
        <v>64</v>
      </c>
      <c r="D11" s="7"/>
      <c r="E11" s="7">
        <f>SUM(F11:I11)</f>
        <v>18.34</v>
      </c>
      <c r="F11" s="7"/>
      <c r="G11" s="7">
        <v>0.15</v>
      </c>
      <c r="H11" s="7">
        <v>12.2</v>
      </c>
      <c r="I11" s="7">
        <v>5.99</v>
      </c>
      <c r="J11" s="7" t="s">
        <v>20</v>
      </c>
      <c r="K11" s="7" t="s">
        <v>45</v>
      </c>
      <c r="L11" s="7" t="s">
        <v>45</v>
      </c>
      <c r="M11" s="7" t="s">
        <v>65</v>
      </c>
      <c r="N11" s="7" t="s">
        <v>65</v>
      </c>
      <c r="O11" s="7" t="s">
        <v>25</v>
      </c>
      <c r="P11" s="7" t="s">
        <v>26</v>
      </c>
    </row>
    <row r="12" s="1" customFormat="1" ht="95" customHeight="1" spans="1:16">
      <c r="A12" s="7">
        <v>10</v>
      </c>
      <c r="B12" s="7" t="s">
        <v>66</v>
      </c>
      <c r="C12" s="7" t="s">
        <v>67</v>
      </c>
      <c r="D12" s="7"/>
      <c r="E12" s="7">
        <f>SUM(F12:I12)</f>
        <v>12.07</v>
      </c>
      <c r="F12" s="7"/>
      <c r="G12" s="7"/>
      <c r="H12" s="7">
        <v>11.71</v>
      </c>
      <c r="I12" s="7">
        <v>0.36</v>
      </c>
      <c r="J12" s="7" t="s">
        <v>20</v>
      </c>
      <c r="K12" s="7" t="s">
        <v>50</v>
      </c>
      <c r="L12" s="7" t="s">
        <v>50</v>
      </c>
      <c r="M12" s="7" t="s">
        <v>68</v>
      </c>
      <c r="N12" s="7" t="s">
        <v>69</v>
      </c>
      <c r="O12" s="7" t="s">
        <v>25</v>
      </c>
      <c r="P12" s="7" t="s">
        <v>26</v>
      </c>
    </row>
    <row r="13" s="1" customFormat="1" ht="112" customHeight="1" spans="1:16">
      <c r="A13" s="5">
        <v>11</v>
      </c>
      <c r="B13" s="8" t="s">
        <v>70</v>
      </c>
      <c r="C13" s="8" t="s">
        <v>71</v>
      </c>
      <c r="D13" s="8"/>
      <c r="E13" s="7">
        <f>SUM(F13:I13)</f>
        <v>8.3</v>
      </c>
      <c r="F13" s="7"/>
      <c r="G13" s="8"/>
      <c r="H13" s="8"/>
      <c r="I13" s="21">
        <v>8.3</v>
      </c>
      <c r="J13" s="6" t="s">
        <v>20</v>
      </c>
      <c r="K13" s="8" t="s">
        <v>72</v>
      </c>
      <c r="L13" s="8" t="s">
        <v>22</v>
      </c>
      <c r="M13" s="7" t="s">
        <v>73</v>
      </c>
      <c r="N13" s="7" t="s">
        <v>73</v>
      </c>
      <c r="O13" s="7" t="s">
        <v>25</v>
      </c>
      <c r="P13" s="7" t="s">
        <v>26</v>
      </c>
    </row>
    <row r="14" s="1" customFormat="1" ht="112" customHeight="1" spans="1:16">
      <c r="A14" s="5">
        <v>12</v>
      </c>
      <c r="B14" s="8" t="s">
        <v>74</v>
      </c>
      <c r="C14" s="8" t="s">
        <v>75</v>
      </c>
      <c r="D14" s="8"/>
      <c r="E14" s="7">
        <f>SUM(F14:I14)</f>
        <v>60</v>
      </c>
      <c r="F14" s="7">
        <v>60</v>
      </c>
      <c r="G14" s="8"/>
      <c r="H14" s="8"/>
      <c r="I14" s="21"/>
      <c r="J14" s="6" t="s">
        <v>20</v>
      </c>
      <c r="K14" s="8" t="s">
        <v>76</v>
      </c>
      <c r="L14" s="7" t="s">
        <v>50</v>
      </c>
      <c r="M14" s="7" t="s">
        <v>77</v>
      </c>
      <c r="N14" s="7" t="s">
        <v>69</v>
      </c>
      <c r="O14" s="7" t="s">
        <v>25</v>
      </c>
      <c r="P14" s="7" t="s">
        <v>26</v>
      </c>
    </row>
    <row r="15" s="1" customFormat="1" ht="112" customHeight="1" spans="1:16">
      <c r="A15" s="5">
        <v>13</v>
      </c>
      <c r="B15" s="8" t="s">
        <v>78</v>
      </c>
      <c r="C15" s="8" t="s">
        <v>79</v>
      </c>
      <c r="D15" s="8"/>
      <c r="E15" s="7">
        <f>SUM(F15:I15)</f>
        <v>60</v>
      </c>
      <c r="F15" s="7">
        <v>60</v>
      </c>
      <c r="G15" s="8"/>
      <c r="H15" s="8"/>
      <c r="I15" s="21"/>
      <c r="J15" s="6" t="s">
        <v>20</v>
      </c>
      <c r="K15" s="8" t="s">
        <v>76</v>
      </c>
      <c r="L15" s="7" t="s">
        <v>50</v>
      </c>
      <c r="M15" s="7" t="s">
        <v>77</v>
      </c>
      <c r="N15" s="7" t="s">
        <v>69</v>
      </c>
      <c r="O15" s="7" t="s">
        <v>25</v>
      </c>
      <c r="P15" s="7" t="s">
        <v>26</v>
      </c>
    </row>
    <row r="16" s="1" customFormat="1" ht="112" customHeight="1" spans="1:16">
      <c r="A16" s="5">
        <v>14</v>
      </c>
      <c r="B16" s="8" t="s">
        <v>80</v>
      </c>
      <c r="C16" s="8" t="s">
        <v>81</v>
      </c>
      <c r="D16" s="8"/>
      <c r="E16" s="7">
        <f>SUM(F16:I16)</f>
        <v>120</v>
      </c>
      <c r="F16" s="7">
        <v>120</v>
      </c>
      <c r="G16" s="8"/>
      <c r="H16" s="8"/>
      <c r="I16" s="21"/>
      <c r="J16" s="6" t="s">
        <v>20</v>
      </c>
      <c r="K16" s="8" t="s">
        <v>76</v>
      </c>
      <c r="L16" s="7" t="s">
        <v>50</v>
      </c>
      <c r="M16" s="7" t="s">
        <v>82</v>
      </c>
      <c r="N16" s="7" t="s">
        <v>69</v>
      </c>
      <c r="O16" s="7" t="s">
        <v>25</v>
      </c>
      <c r="P16" s="7" t="s">
        <v>26</v>
      </c>
    </row>
    <row r="17" s="1" customFormat="1" ht="112" customHeight="1" spans="1:16">
      <c r="A17" s="5">
        <v>15</v>
      </c>
      <c r="B17" s="8" t="s">
        <v>83</v>
      </c>
      <c r="C17" s="8" t="s">
        <v>84</v>
      </c>
      <c r="D17" s="8"/>
      <c r="E17" s="7">
        <f>SUM(F17:I17)</f>
        <v>240</v>
      </c>
      <c r="F17" s="7">
        <v>240</v>
      </c>
      <c r="G17" s="8"/>
      <c r="H17" s="8"/>
      <c r="I17" s="21"/>
      <c r="J17" s="6" t="s">
        <v>20</v>
      </c>
      <c r="K17" s="8" t="s">
        <v>76</v>
      </c>
      <c r="L17" s="8" t="s">
        <v>60</v>
      </c>
      <c r="M17" s="7" t="s">
        <v>85</v>
      </c>
      <c r="N17" s="7" t="s">
        <v>86</v>
      </c>
      <c r="O17" s="7" t="s">
        <v>25</v>
      </c>
      <c r="P17" s="7" t="s">
        <v>26</v>
      </c>
    </row>
    <row r="18" s="2" customFormat="1" ht="51" customHeight="1" spans="1:16">
      <c r="A18" s="10" t="s">
        <v>12</v>
      </c>
      <c r="B18" s="11"/>
      <c r="C18" s="11"/>
      <c r="D18" s="12"/>
      <c r="E18" s="16">
        <f>SUM(E3:E17)</f>
        <v>1517.5</v>
      </c>
      <c r="F18" s="16">
        <f>SUM(F3:F17)</f>
        <v>480</v>
      </c>
      <c r="G18" s="16">
        <f>SUM(G3:G17)</f>
        <v>16.8</v>
      </c>
      <c r="H18" s="16">
        <f>SUM(H3:H17)</f>
        <v>620.7</v>
      </c>
      <c r="I18" s="16">
        <f>SUM(I3:I17)</f>
        <v>400</v>
      </c>
      <c r="J18" s="16"/>
      <c r="K18" s="16"/>
      <c r="L18" s="16"/>
      <c r="M18" s="22"/>
      <c r="N18" s="22"/>
      <c r="O18" s="22"/>
      <c r="P18" s="22"/>
    </row>
  </sheetData>
  <autoFilter xmlns:etc="http://www.wps.cn/officeDocument/2017/etCustomData" ref="A2:N18" etc:filterBottomFollowUsedRange="0">
    <extLst/>
  </autoFilter>
  <mergeCells count="13">
    <mergeCell ref="E1:I1"/>
    <mergeCell ref="A18:D18"/>
    <mergeCell ref="A1:A2"/>
    <mergeCell ref="B1:B2"/>
    <mergeCell ref="C1:C2"/>
    <mergeCell ref="D1:D2"/>
    <mergeCell ref="J1:J2"/>
    <mergeCell ref="K1:K2"/>
    <mergeCell ref="L1:L2"/>
    <mergeCell ref="M1:M2"/>
    <mergeCell ref="N1:N2"/>
    <mergeCell ref="O1:O2"/>
    <mergeCell ref="P1:P2"/>
  </mergeCells>
  <pageMargins left="0.25" right="0.25" top="0.75" bottom="0.75" header="0.298611111111111" footer="0.298611111111111"/>
  <pageSetup paperSize="8"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全区总投入1517.5万元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cp:lastModifiedBy>
  <dcterms:created xsi:type="dcterms:W3CDTF">2024-03-29T07:36:00Z</dcterms:created>
  <dcterms:modified xsi:type="dcterms:W3CDTF">2025-12-29T19:12:41Z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65FE09AE651195EC296252696D056EF5_43</vt:lpwstr>
  </property>
  <property fmtid="{D5CDD505-2E9C-101B-9397-08002B2CF9AE}" pid="3" name="KSOProductBuildVer">
    <vt:lpwstr>2052-12.8.2.21176</vt:lpwstr>
  </property>
  <property fmtid="{D5CDD505-2E9C-101B-9397-08002B2CF9AE}" pid="4" name="CalculationRule">
    <vt:i4>0</vt:i4>
  </property>
</Properties>
</file>