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 (29)" sheetId="1" r:id="rId1"/>
  </sheets>
  <definedNames>
    <definedName name="_0a185b857ee54cf6bee4cd837aeb11dc" comment="SSRRANGE" localSheetId="0" hidden="1">'Sheet1 (29)'!$D$9</definedName>
    <definedName name="_1335c0db9e1b46e9928176cb940f084b" comment="SSRRANGE" localSheetId="0" hidden="1">'Sheet1 (29)'!$K$9</definedName>
    <definedName name="_1723fc5bb4f14ab7bc3a2308d576380f" comment="SSRRANGE" localSheetId="0" hidden="1">'Sheet1 (29)'!$N$9</definedName>
    <definedName name="_21c45e07298e4e55ba9b2bcf3067c425" comment="SSRRANGE" localSheetId="0" hidden="1">'Sheet1 (29)'!$C$9</definedName>
    <definedName name="_264515414f8e4ef5b80cff0595c0760a" comment="SSRRANGE" localSheetId="0" hidden="1">'Sheet1 (29)'!$A$9</definedName>
    <definedName name="_61f516ab6bd7404eaf8878e7176a3c36" comment="SSRRANGE" localSheetId="0" hidden="1">'Sheet1 (29)'!$I$9</definedName>
    <definedName name="_760f4f58f8094645a4498a9694b5a611" comment="SSRRANGE" localSheetId="0" hidden="1">'Sheet1 (29)'!$M$9</definedName>
    <definedName name="_7f8e5c930a3e468a990af8a295d68382" comment="SSRRANGE" localSheetId="0" hidden="1">'Sheet1 (29)'!$L$9</definedName>
    <definedName name="_8d92a1dd078045659dbc8aa070411ed8" comment="SSRRANGE" localSheetId="0" hidden="1">'Sheet1 (29)'!$F$9</definedName>
    <definedName name="_937e6c288b044dbdb6538b96f76c1e47" comment="SSRRANGE" localSheetId="0" hidden="1">'Sheet1 (29)'!$B$9</definedName>
    <definedName name="_b277dc20ba4549bdb897be8865521ac7" comment="SSRRANGE" localSheetId="0" hidden="1">'Sheet1 (29)'!$H$9</definedName>
    <definedName name="_b882424e73a54c4b990289340a03f018" comment="SSRRANGE" localSheetId="0" hidden="1">'Sheet1 (29)'!$G$9</definedName>
    <definedName name="_c20506fea7e94164b3269de2558e652e" comment="SSRRANGE" localSheetId="0" hidden="1">'Sheet1 (29)'!#REF!</definedName>
    <definedName name="_xlnm.Print_Titles" localSheetId="0">'Sheet1 (29)'!$1:$8</definedName>
    <definedName name="_17426140e8b1447ab6023e47168db1a6" comment="SSRRANGE" localSheetId="0" hidden="1">'Sheet1 (29)'!$E$1</definedName>
    <definedName name="_xlnm._FilterDatabase" localSheetId="0" hidden="1">'Sheet1 (29)'!$7:$62</definedName>
  </definedNames>
  <calcPr calcId="144525"/>
</workbook>
</file>

<file path=xl/sharedStrings.xml><?xml version="1.0" encoding="utf-8"?>
<sst xmlns="http://schemas.openxmlformats.org/spreadsheetml/2006/main" count="583" uniqueCount="364">
  <si>
    <t>刘颖</t>
  </si>
  <si>
    <t>http://10.205.160.70/</t>
  </si>
  <si>
    <t>种植业保险分户投保清单</t>
  </si>
  <si>
    <t>尊敬的投保人/投保组织者，本分户投保清单为</t>
  </si>
  <si>
    <t>052437980701160102000229</t>
  </si>
  <si>
    <t>投保人/被保险人：济南新旧动能转换起步区管理委员会大桥街道东车村刘福强等43户 投保组织者：济南新旧动能转换起步区管理委员会大桥街道东车村村民委员会  投保险种：小麦保
险   投保作物：冬小麦  种植地点：中国山东省济南市济南新旧动能转换先行区大桥街道东车村委会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</si>
  <si>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</si>
  <si>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</si>
  <si>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</si>
  <si>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</si>
  <si>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</si>
  <si>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</si>
  <si>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</si>
  <si>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</si>
  <si>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</si>
  <si>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</si>
  <si>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</si>
  <si>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</si>
  <si>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</si>
  <si>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</si>
  <si>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</si>
  <si>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</si>
  <si>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</si>
  <si>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刘福强</t>
  </si>
  <si>
    <t>370121********8910</t>
  </si>
  <si>
    <t>187****7118</t>
  </si>
  <si>
    <t>村东</t>
  </si>
  <si>
    <t>3.75</t>
  </si>
  <si>
    <t>小麦保险</t>
  </si>
  <si>
    <t>60.00</t>
  </si>
  <si>
    <t>7.12</t>
  </si>
  <si>
    <t>622319******9378</t>
  </si>
  <si>
    <t>农村商业银行</t>
  </si>
  <si>
    <t>2</t>
  </si>
  <si>
    <t>刘德明</t>
  </si>
  <si>
    <t>372425********0872</t>
  </si>
  <si>
    <t>134****8113</t>
  </si>
  <si>
    <t>村西</t>
  </si>
  <si>
    <t>4.83</t>
  </si>
  <si>
    <t>77.28</t>
  </si>
  <si>
    <t>9.18</t>
  </si>
  <si>
    <t>622320******1696</t>
  </si>
  <si>
    <t>3</t>
  </si>
  <si>
    <t>肖常军</t>
  </si>
  <si>
    <t>372430********2317</t>
  </si>
  <si>
    <t>151****8903</t>
  </si>
  <si>
    <t>37.39</t>
  </si>
  <si>
    <t>598.24</t>
  </si>
  <si>
    <t>71.04</t>
  </si>
  <si>
    <t>901061***********7928</t>
  </si>
  <si>
    <t>4</t>
  </si>
  <si>
    <t>徐云贵</t>
  </si>
  <si>
    <t>372425********0871</t>
  </si>
  <si>
    <t>130****5496</t>
  </si>
  <si>
    <t>村北</t>
  </si>
  <si>
    <t>12.69</t>
  </si>
  <si>
    <t>203.04</t>
  </si>
  <si>
    <t>24.11</t>
  </si>
  <si>
    <t>622320******7418</t>
  </si>
  <si>
    <t>5</t>
  </si>
  <si>
    <t>丁志生</t>
  </si>
  <si>
    <t>370121********8915</t>
  </si>
  <si>
    <t>152****0681</t>
  </si>
  <si>
    <t>6.5</t>
  </si>
  <si>
    <t>104.00</t>
  </si>
  <si>
    <t>12.35</t>
  </si>
  <si>
    <t>622319******7206</t>
  </si>
  <si>
    <t>6</t>
  </si>
  <si>
    <t>李静</t>
  </si>
  <si>
    <t>370105********6524</t>
  </si>
  <si>
    <t>159****7567</t>
  </si>
  <si>
    <t>村南</t>
  </si>
  <si>
    <t>9.2</t>
  </si>
  <si>
    <t>147.20</t>
  </si>
  <si>
    <t>17.48</t>
  </si>
  <si>
    <t>622319******7722</t>
  </si>
  <si>
    <t>7</t>
  </si>
  <si>
    <t>刘宝香</t>
  </si>
  <si>
    <t>370121********8925</t>
  </si>
  <si>
    <t>159****6419</t>
  </si>
  <si>
    <t>6.2</t>
  </si>
  <si>
    <t>99.20</t>
  </si>
  <si>
    <t>11.78</t>
  </si>
  <si>
    <t>901041***********7683</t>
  </si>
  <si>
    <t>8</t>
  </si>
  <si>
    <t>张晓华</t>
  </si>
  <si>
    <t>372428********3046</t>
  </si>
  <si>
    <t>187****4636</t>
  </si>
  <si>
    <t>10.14</t>
  </si>
  <si>
    <t>162.24</t>
  </si>
  <si>
    <t>19.27</t>
  </si>
  <si>
    <t>622320******2702</t>
  </si>
  <si>
    <t>9</t>
  </si>
  <si>
    <t>盖登财</t>
  </si>
  <si>
    <t>372425********0898</t>
  </si>
  <si>
    <t>152****6786</t>
  </si>
  <si>
    <t>7.5</t>
  </si>
  <si>
    <t>120.00</t>
  </si>
  <si>
    <t>14.25</t>
  </si>
  <si>
    <t>622320******1662</t>
  </si>
  <si>
    <t>10</t>
  </si>
  <si>
    <t>高士广</t>
  </si>
  <si>
    <t>372425********0876</t>
  </si>
  <si>
    <t>186****8000</t>
  </si>
  <si>
    <t>121.08</t>
  </si>
  <si>
    <t>1937.28</t>
  </si>
  <si>
    <t>230.05</t>
  </si>
  <si>
    <t>622319******3609</t>
  </si>
  <si>
    <t>单页小计</t>
  </si>
  <si>
    <t>219.28</t>
  </si>
  <si>
    <t>3508.48</t>
  </si>
  <si>
    <t>416.63</t>
  </si>
  <si>
    <t>填制：刘颖</t>
  </si>
  <si>
    <t>联系电话：55760737</t>
  </si>
  <si>
    <t>第1页  共5页</t>
  </si>
  <si>
    <t>11</t>
  </si>
  <si>
    <t>刘德江</t>
  </si>
  <si>
    <t>150****8510</t>
  </si>
  <si>
    <t>2.53</t>
  </si>
  <si>
    <t>40.48</t>
  </si>
  <si>
    <t>4.81</t>
  </si>
  <si>
    <t>901041***********5126</t>
  </si>
  <si>
    <t>12</t>
  </si>
  <si>
    <t>郭洪芳</t>
  </si>
  <si>
    <t>372430********2362</t>
  </si>
  <si>
    <t>135****7341</t>
  </si>
  <si>
    <t>9.0</t>
  </si>
  <si>
    <t>144.00</t>
  </si>
  <si>
    <t>17.10</t>
  </si>
  <si>
    <t>622320******4754</t>
  </si>
  <si>
    <t>13</t>
  </si>
  <si>
    <t>李长更</t>
  </si>
  <si>
    <t>372425********0877</t>
  </si>
  <si>
    <t>139****5835</t>
  </si>
  <si>
    <t>8.0</t>
  </si>
  <si>
    <t>128.00</t>
  </si>
  <si>
    <t>15.20</t>
  </si>
  <si>
    <t>622320******9924</t>
  </si>
  <si>
    <t>14</t>
  </si>
  <si>
    <t>张长云</t>
  </si>
  <si>
    <t>372430********2327</t>
  </si>
  <si>
    <t>150****3672</t>
  </si>
  <si>
    <t>20.06</t>
  </si>
  <si>
    <t>320.96</t>
  </si>
  <si>
    <t>38.11</t>
  </si>
  <si>
    <t>621521******0219</t>
  </si>
  <si>
    <t>15</t>
  </si>
  <si>
    <t>盖金勇</t>
  </si>
  <si>
    <t>372425********0878</t>
  </si>
  <si>
    <t>152****2718</t>
  </si>
  <si>
    <t>3.5</t>
  </si>
  <si>
    <t>56.00</t>
  </si>
  <si>
    <t>6.65</t>
  </si>
  <si>
    <t>622320******2587</t>
  </si>
  <si>
    <t>16</t>
  </si>
  <si>
    <t>盖连梅</t>
  </si>
  <si>
    <t>372425********0869</t>
  </si>
  <si>
    <t>156****6678</t>
  </si>
  <si>
    <t>622320******9302</t>
  </si>
  <si>
    <t>17</t>
  </si>
  <si>
    <t>刘光明</t>
  </si>
  <si>
    <t>370112********8930</t>
  </si>
  <si>
    <t>186****8226</t>
  </si>
  <si>
    <t>8.86</t>
  </si>
  <si>
    <t>141.76</t>
  </si>
  <si>
    <t>16.83</t>
  </si>
  <si>
    <t>622319******3738</t>
  </si>
  <si>
    <t>18</t>
  </si>
  <si>
    <t>刘登全</t>
  </si>
  <si>
    <t>188****6659</t>
  </si>
  <si>
    <t>6.3</t>
  </si>
  <si>
    <t>100.80</t>
  </si>
  <si>
    <t>11.97</t>
  </si>
  <si>
    <t>901041***********9052</t>
  </si>
  <si>
    <t>19</t>
  </si>
  <si>
    <t>孙玉环</t>
  </si>
  <si>
    <t>372425********4644</t>
  </si>
  <si>
    <t>136****1880</t>
  </si>
  <si>
    <t>4.5</t>
  </si>
  <si>
    <t>72.00</t>
  </si>
  <si>
    <t>8.55</t>
  </si>
  <si>
    <t>622320******2275</t>
  </si>
  <si>
    <t>20</t>
  </si>
  <si>
    <t>徐连杰</t>
  </si>
  <si>
    <t>372425********0873</t>
  </si>
  <si>
    <t>150****3016</t>
  </si>
  <si>
    <t>22.73</t>
  </si>
  <si>
    <t>363.68</t>
  </si>
  <si>
    <t>43.19</t>
  </si>
  <si>
    <t>901041***********5657</t>
  </si>
  <si>
    <t>88.98</t>
  </si>
  <si>
    <t>1423.68</t>
  </si>
  <si>
    <t>169.06</t>
  </si>
  <si>
    <t>第2页  共5页</t>
  </si>
  <si>
    <t>21</t>
  </si>
  <si>
    <t>刘伟</t>
  </si>
  <si>
    <t>370105********6230</t>
  </si>
  <si>
    <t>150****1578</t>
  </si>
  <si>
    <t>8.5</t>
  </si>
  <si>
    <t>136.00</t>
  </si>
  <si>
    <t>16.15</t>
  </si>
  <si>
    <t>622319******1150</t>
  </si>
  <si>
    <t>22</t>
  </si>
  <si>
    <t>张尚云</t>
  </si>
  <si>
    <t>372430********2360</t>
  </si>
  <si>
    <t>159****9278</t>
  </si>
  <si>
    <t>622320******4906</t>
  </si>
  <si>
    <t>23</t>
  </si>
  <si>
    <t>盖城泉</t>
  </si>
  <si>
    <t>370121********891X</t>
  </si>
  <si>
    <t>178****9953</t>
  </si>
  <si>
    <t>2.5</t>
  </si>
  <si>
    <t>40.00</t>
  </si>
  <si>
    <t>4.75</t>
  </si>
  <si>
    <t>901041***********0429</t>
  </si>
  <si>
    <t>24</t>
  </si>
  <si>
    <t>盖金生</t>
  </si>
  <si>
    <t>370121********8914</t>
  </si>
  <si>
    <t>188****7856</t>
  </si>
  <si>
    <t>3.6</t>
  </si>
  <si>
    <t>57.60</t>
  </si>
  <si>
    <t>6.84</t>
  </si>
  <si>
    <t>622320******5225</t>
  </si>
  <si>
    <t>25</t>
  </si>
  <si>
    <t>盖登春</t>
  </si>
  <si>
    <t>151****4166</t>
  </si>
  <si>
    <t>5.4</t>
  </si>
  <si>
    <t>86.40</t>
  </si>
  <si>
    <t>10.26</t>
  </si>
  <si>
    <t>621521******7520</t>
  </si>
  <si>
    <t>26</t>
  </si>
  <si>
    <t>盖连营</t>
  </si>
  <si>
    <t>372425********0875</t>
  </si>
  <si>
    <t>155****0646</t>
  </si>
  <si>
    <t>6.0</t>
  </si>
  <si>
    <t>96.00</t>
  </si>
  <si>
    <t>11.40</t>
  </si>
  <si>
    <t>622320******9773</t>
  </si>
  <si>
    <t>27</t>
  </si>
  <si>
    <t>刘登财</t>
  </si>
  <si>
    <t>372425********0879</t>
  </si>
  <si>
    <t>134****9218</t>
  </si>
  <si>
    <t>3.0</t>
  </si>
  <si>
    <t>48.00</t>
  </si>
  <si>
    <t>5.70</t>
  </si>
  <si>
    <t>901041***********8536</t>
  </si>
  <si>
    <t>28</t>
  </si>
  <si>
    <t>刘金明</t>
  </si>
  <si>
    <t>370121********8919</t>
  </si>
  <si>
    <t>152****9248</t>
  </si>
  <si>
    <t>2.2</t>
  </si>
  <si>
    <t>35.20</t>
  </si>
  <si>
    <t>4.18</t>
  </si>
  <si>
    <t>622320******6584</t>
  </si>
  <si>
    <t>29</t>
  </si>
  <si>
    <t>盖成明</t>
  </si>
  <si>
    <t>176****9449</t>
  </si>
  <si>
    <t>5.5</t>
  </si>
  <si>
    <t>88.00</t>
  </si>
  <si>
    <t>10.45</t>
  </si>
  <si>
    <t>621521******9160</t>
  </si>
  <si>
    <t>30</t>
  </si>
  <si>
    <t>丁寿勇</t>
  </si>
  <si>
    <t>370121********8913</t>
  </si>
  <si>
    <t>152****2222</t>
  </si>
  <si>
    <t>4.0</t>
  </si>
  <si>
    <t>64.00</t>
  </si>
  <si>
    <t>7.60</t>
  </si>
  <si>
    <t>901041***********5118</t>
  </si>
  <si>
    <t>44.2</t>
  </si>
  <si>
    <t>707.2</t>
  </si>
  <si>
    <t>83.98</t>
  </si>
  <si>
    <t>第3页  共5页</t>
  </si>
  <si>
    <t>31</t>
  </si>
  <si>
    <t>刘德禄</t>
  </si>
  <si>
    <t>372425********0917</t>
  </si>
  <si>
    <t>135****2829</t>
  </si>
  <si>
    <t>4.4</t>
  </si>
  <si>
    <t>70.40</t>
  </si>
  <si>
    <t>8.36</t>
  </si>
  <si>
    <t>622320******0904</t>
  </si>
  <si>
    <t>32</t>
  </si>
  <si>
    <t>刘洪平</t>
  </si>
  <si>
    <t>372425********0870</t>
  </si>
  <si>
    <t>137****5968</t>
  </si>
  <si>
    <t>622320******5738</t>
  </si>
  <si>
    <t>33</t>
  </si>
  <si>
    <t>李建国</t>
  </si>
  <si>
    <t>152****8261</t>
  </si>
  <si>
    <t>41.37</t>
  </si>
  <si>
    <t>661.92</t>
  </si>
  <si>
    <t>78.60</t>
  </si>
  <si>
    <t>901041***********5528</t>
  </si>
  <si>
    <t>34</t>
  </si>
  <si>
    <t>刘金海</t>
  </si>
  <si>
    <t>372425********089X</t>
  </si>
  <si>
    <t>187****2122</t>
  </si>
  <si>
    <t>901041***********4091</t>
  </si>
  <si>
    <t>35</t>
  </si>
  <si>
    <t>苏传友</t>
  </si>
  <si>
    <t>370121********8912</t>
  </si>
  <si>
    <t>152****2361</t>
  </si>
  <si>
    <t>901041***********0971</t>
  </si>
  <si>
    <t>36</t>
  </si>
  <si>
    <t>刘登柱</t>
  </si>
  <si>
    <t>187****8639</t>
  </si>
  <si>
    <t>5.1</t>
  </si>
  <si>
    <t>81.60</t>
  </si>
  <si>
    <t>9.69</t>
  </si>
  <si>
    <t>622320******3039</t>
  </si>
  <si>
    <t>37</t>
  </si>
  <si>
    <t>丁克江</t>
  </si>
  <si>
    <t>372425********087X</t>
  </si>
  <si>
    <t>187****8336</t>
  </si>
  <si>
    <t>8.45</t>
  </si>
  <si>
    <t>135.20</t>
  </si>
  <si>
    <t>16.05</t>
  </si>
  <si>
    <t>622320******2693</t>
  </si>
  <si>
    <t>38</t>
  </si>
  <si>
    <t>刘金元</t>
  </si>
  <si>
    <t>370105********6287</t>
  </si>
  <si>
    <t>152****8705</t>
  </si>
  <si>
    <t>622319******6001</t>
  </si>
  <si>
    <t>39</t>
  </si>
  <si>
    <t>刘登亮</t>
  </si>
  <si>
    <t>152****5328</t>
  </si>
  <si>
    <t>8.4</t>
  </si>
  <si>
    <t>134.40</t>
  </si>
  <si>
    <t>15.96</t>
  </si>
  <si>
    <t>622320******9005</t>
  </si>
  <si>
    <t>40</t>
  </si>
  <si>
    <t>刘福山</t>
  </si>
  <si>
    <t>150****8206</t>
  </si>
  <si>
    <t>622320******1977</t>
  </si>
  <si>
    <t>89.72</t>
  </si>
  <si>
    <t>1435.52</t>
  </si>
  <si>
    <t>170.45</t>
  </si>
  <si>
    <t>第4页  共5页</t>
  </si>
  <si>
    <t>41</t>
  </si>
  <si>
    <t>杨明录</t>
  </si>
  <si>
    <t>152****1209</t>
  </si>
  <si>
    <t>621521******5240</t>
  </si>
  <si>
    <t>42</t>
  </si>
  <si>
    <t>刘福全</t>
  </si>
  <si>
    <t>195****8872</t>
  </si>
  <si>
    <t>4.9</t>
  </si>
  <si>
    <t>78.40</t>
  </si>
  <si>
    <t>9.31</t>
  </si>
  <si>
    <t>622320******2273</t>
  </si>
  <si>
    <t>43</t>
  </si>
  <si>
    <t>丁寿强</t>
  </si>
  <si>
    <t>187****9528</t>
  </si>
  <si>
    <t>2.6</t>
  </si>
  <si>
    <t>41.60</t>
  </si>
  <si>
    <t>4.94</t>
  </si>
  <si>
    <t>621521******8726</t>
  </si>
  <si>
    <t>13.0</t>
  </si>
  <si>
    <t>208.00</t>
  </si>
  <si>
    <t>24.70</t>
  </si>
  <si>
    <t>合计</t>
  </si>
  <si>
    <t>455.18</t>
  </si>
  <si>
    <t>7282.88</t>
  </si>
  <si>
    <t>864.82</t>
  </si>
  <si>
    <t>第5页  共5页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</si>
</sst>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447675</xdr:colOff>
      <xdr:row>1</xdr:row>
      <xdr:rowOff>30480</xdr:rowOff>
    </xdr:to>
    <xdr:pic>
      <xdr:nvPicPr>
        <xdr:cNvPr id="2" name="图片 1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205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62"/>
  <sheetViews>
    <sheetView tabSelected="1" workbookViewId="0">
      <selection activeCell="N1" sqref="A$1:N$1048576"/>
    </sheetView>
  </sheetViews>
  <sheetFormatPr defaultColWidth="9.00833333333333" defaultRowHeight="13.5"/>
  <cols>
    <col min="1" max="1" width="3.5" style="1" customWidth="1"/>
    <col min="2" max="2" width="13.875" style="1" customWidth="1"/>
    <col min="3" max="3" width="16.125" style="1" customWidth="1"/>
    <col min="4" max="4" width="10.125" style="1" customWidth="1"/>
    <col min="5" max="5" width="9.125" style="1" customWidth="1"/>
    <col min="6" max="6" width="8.5" style="1" customWidth="1"/>
    <col min="7" max="7" width="8.375" style="1" customWidth="1"/>
    <col min="8" max="8" width="18.75" style="1" customWidth="1"/>
    <col min="9" max="10" width="9.625" style="1" customWidth="1"/>
    <col min="11" max="11" width="12.5" style="1" customWidth="1"/>
    <col min="12" max="12" width="10.25" style="1" customWidth="1"/>
    <col min="13" max="13" width="9.625" style="1" customWidth="1"/>
    <col min="14" max="14" width="4.625" style="1" customWidth="1"/>
    <col min="15" max="16382" width="9.00833333333333" style="1"/>
  </cols>
  <sheetData>
    <row r="1" ht="35.1" customHeight="1" spans="1:14">
      <c r="A1" s="2" t="str">
        <f>C1</f>
        <v>刘颖</v>
      </c>
      <c r="B1" s="2">
        <f>D1</f>
        <v>55760737</v>
      </c>
      <c r="C1" s="2" t="s">
        <v>0</v>
      </c>
      <c r="D1" s="2">
        <v>55760737</v>
      </c>
      <c r="E1" s="2" t="s">
        <v>1</v>
      </c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95" customHeight="1" spans="1:14">
      <c r="A3" s="6" t="s">
        <v>3</v>
      </c>
      <c r="B3" s="6"/>
      <c r="C3" s="6"/>
      <c r="D3" s="6"/>
      <c r="E3" s="7" t="s">
        <v>4</v>
      </c>
      <c r="F3" s="7"/>
      <c r="G3" s="7"/>
      <c r="H3" s="6"/>
      <c r="I3" s="6"/>
      <c r="J3" s="6"/>
      <c r="K3" s="6"/>
      <c r="L3" s="6"/>
      <c r="M3" s="6"/>
      <c r="N3" s="6"/>
    </row>
    <row r="4" ht="24" customHeight="1" spans="1:14">
      <c r="A4" s="8" t="s">
        <v>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15.95" customHeight="1" spans="1:14">
      <c r="A5" s="9" t="s">
        <v>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ht="0.95" customHeight="1" spans="1:14">
      <c r="A6" s="9"/>
      <c r="B6" s="9"/>
      <c r="C6" s="9"/>
      <c r="D6" s="10"/>
      <c r="E6" s="10"/>
      <c r="F6" s="11"/>
      <c r="G6" s="11"/>
      <c r="H6" s="10"/>
      <c r="I6" s="27"/>
      <c r="J6" s="27"/>
      <c r="K6" s="27"/>
      <c r="L6" s="9"/>
      <c r="M6" s="28"/>
      <c r="N6" s="28"/>
    </row>
    <row r="7" ht="15.95" customHeight="1" spans="1:14">
      <c r="A7" s="12" t="s">
        <v>7</v>
      </c>
      <c r="B7" s="13" t="s">
        <v>8</v>
      </c>
      <c r="C7" s="13" t="s">
        <v>9</v>
      </c>
      <c r="D7" s="14" t="s">
        <v>10</v>
      </c>
      <c r="E7" s="14" t="s">
        <v>11</v>
      </c>
      <c r="F7" s="12" t="s">
        <v>12</v>
      </c>
      <c r="G7" s="13" t="s">
        <v>13</v>
      </c>
      <c r="H7" s="13" t="s">
        <v>14</v>
      </c>
      <c r="I7" s="29" t="s">
        <v>15</v>
      </c>
      <c r="J7" s="13" t="s">
        <v>16</v>
      </c>
      <c r="K7" s="13" t="s">
        <v>17</v>
      </c>
      <c r="L7" s="14" t="s">
        <v>18</v>
      </c>
      <c r="M7" s="12" t="s">
        <v>19</v>
      </c>
      <c r="N7" s="12" t="s">
        <v>20</v>
      </c>
    </row>
    <row r="8" ht="15.95" customHeight="1" spans="1:14">
      <c r="A8" s="15"/>
      <c r="B8" s="16"/>
      <c r="C8" s="16"/>
      <c r="D8" s="14"/>
      <c r="E8" s="14"/>
      <c r="F8" s="15"/>
      <c r="G8" s="16"/>
      <c r="H8" s="16"/>
      <c r="I8" s="30" t="s">
        <v>21</v>
      </c>
      <c r="J8" s="16"/>
      <c r="K8" s="16"/>
      <c r="L8" s="14"/>
      <c r="M8" s="15"/>
      <c r="N8" s="15"/>
    </row>
    <row r="9" ht="32.45" customHeight="1" spans="1:14">
      <c r="A9" s="17" t="s">
        <v>22</v>
      </c>
      <c r="B9" s="17" t="s">
        <v>23</v>
      </c>
      <c r="C9" s="18" t="s">
        <v>24</v>
      </c>
      <c r="D9" s="18" t="s">
        <v>25</v>
      </c>
      <c r="E9" s="18" t="s">
        <v>26</v>
      </c>
      <c r="F9" s="19" t="s">
        <v>27</v>
      </c>
      <c r="G9" s="19" t="s">
        <v>27</v>
      </c>
      <c r="H9" s="20" t="s">
        <v>28</v>
      </c>
      <c r="I9" s="19" t="s">
        <v>29</v>
      </c>
      <c r="J9" s="19">
        <f>G9*1.3</f>
        <v>4.875</v>
      </c>
      <c r="K9" s="19" t="s">
        <v>30</v>
      </c>
      <c r="L9" s="17" t="s">
        <v>31</v>
      </c>
      <c r="M9" s="17" t="s">
        <v>32</v>
      </c>
      <c r="N9" s="17"/>
    </row>
    <row r="10" ht="32.45" customHeight="1" spans="1:14">
      <c r="A10" s="17" t="s">
        <v>33</v>
      </c>
      <c r="B10" s="17" t="s">
        <v>34</v>
      </c>
      <c r="C10" s="18" t="s">
        <v>35</v>
      </c>
      <c r="D10" s="18" t="s">
        <v>36</v>
      </c>
      <c r="E10" s="18" t="s">
        <v>37</v>
      </c>
      <c r="F10" s="19" t="s">
        <v>38</v>
      </c>
      <c r="G10" s="19" t="s">
        <v>38</v>
      </c>
      <c r="H10" s="20" t="s">
        <v>28</v>
      </c>
      <c r="I10" s="19" t="s">
        <v>39</v>
      </c>
      <c r="J10" s="19">
        <f t="shared" ref="J10:J41" si="0">G10*1.3</f>
        <v>6.279</v>
      </c>
      <c r="K10" s="19" t="s">
        <v>40</v>
      </c>
      <c r="L10" s="17" t="s">
        <v>41</v>
      </c>
      <c r="M10" s="17" t="s">
        <v>32</v>
      </c>
      <c r="N10" s="17"/>
    </row>
    <row r="11" ht="32.45" customHeight="1" spans="1:14">
      <c r="A11" s="17" t="s">
        <v>42</v>
      </c>
      <c r="B11" s="17" t="s">
        <v>43</v>
      </c>
      <c r="C11" s="18" t="s">
        <v>44</v>
      </c>
      <c r="D11" s="18" t="s">
        <v>45</v>
      </c>
      <c r="E11" s="18" t="s">
        <v>37</v>
      </c>
      <c r="F11" s="19" t="s">
        <v>46</v>
      </c>
      <c r="G11" s="19" t="s">
        <v>46</v>
      </c>
      <c r="H11" s="20" t="s">
        <v>28</v>
      </c>
      <c r="I11" s="19" t="s">
        <v>47</v>
      </c>
      <c r="J11" s="19">
        <f t="shared" si="0"/>
        <v>48.607</v>
      </c>
      <c r="K11" s="19" t="s">
        <v>48</v>
      </c>
      <c r="L11" s="17" t="s">
        <v>49</v>
      </c>
      <c r="M11" s="17" t="s">
        <v>32</v>
      </c>
      <c r="N11" s="17"/>
    </row>
    <row r="12" ht="32.45" customHeight="1" spans="1:14">
      <c r="A12" s="17" t="s">
        <v>50</v>
      </c>
      <c r="B12" s="17" t="s">
        <v>51</v>
      </c>
      <c r="C12" s="18" t="s">
        <v>52</v>
      </c>
      <c r="D12" s="18" t="s">
        <v>53</v>
      </c>
      <c r="E12" s="18" t="s">
        <v>54</v>
      </c>
      <c r="F12" s="19" t="s">
        <v>55</v>
      </c>
      <c r="G12" s="19" t="s">
        <v>55</v>
      </c>
      <c r="H12" s="20" t="s">
        <v>28</v>
      </c>
      <c r="I12" s="19" t="s">
        <v>56</v>
      </c>
      <c r="J12" s="19">
        <f t="shared" si="0"/>
        <v>16.497</v>
      </c>
      <c r="K12" s="19" t="s">
        <v>57</v>
      </c>
      <c r="L12" s="17" t="s">
        <v>58</v>
      </c>
      <c r="M12" s="17" t="s">
        <v>32</v>
      </c>
      <c r="N12" s="17"/>
    </row>
    <row r="13" ht="32.45" customHeight="1" spans="1:14">
      <c r="A13" s="17" t="s">
        <v>59</v>
      </c>
      <c r="B13" s="17" t="s">
        <v>60</v>
      </c>
      <c r="C13" s="18" t="s">
        <v>61</v>
      </c>
      <c r="D13" s="18" t="s">
        <v>62</v>
      </c>
      <c r="E13" s="18" t="s">
        <v>54</v>
      </c>
      <c r="F13" s="19" t="s">
        <v>63</v>
      </c>
      <c r="G13" s="19" t="s">
        <v>63</v>
      </c>
      <c r="H13" s="20" t="s">
        <v>28</v>
      </c>
      <c r="I13" s="19" t="s">
        <v>64</v>
      </c>
      <c r="J13" s="19">
        <f t="shared" si="0"/>
        <v>8.45</v>
      </c>
      <c r="K13" s="19" t="s">
        <v>65</v>
      </c>
      <c r="L13" s="17" t="s">
        <v>66</v>
      </c>
      <c r="M13" s="17" t="s">
        <v>32</v>
      </c>
      <c r="N13" s="17"/>
    </row>
    <row r="14" ht="32.45" customHeight="1" spans="1:14">
      <c r="A14" s="17" t="s">
        <v>67</v>
      </c>
      <c r="B14" s="17" t="s">
        <v>68</v>
      </c>
      <c r="C14" s="18" t="s">
        <v>69</v>
      </c>
      <c r="D14" s="18" t="s">
        <v>70</v>
      </c>
      <c r="E14" s="18" t="s">
        <v>71</v>
      </c>
      <c r="F14" s="19" t="s">
        <v>72</v>
      </c>
      <c r="G14" s="19" t="s">
        <v>72</v>
      </c>
      <c r="H14" s="20" t="s">
        <v>28</v>
      </c>
      <c r="I14" s="19" t="s">
        <v>73</v>
      </c>
      <c r="J14" s="19">
        <f t="shared" si="0"/>
        <v>11.96</v>
      </c>
      <c r="K14" s="19" t="s">
        <v>74</v>
      </c>
      <c r="L14" s="17" t="s">
        <v>75</v>
      </c>
      <c r="M14" s="17" t="s">
        <v>32</v>
      </c>
      <c r="N14" s="17"/>
    </row>
    <row r="15" ht="32.45" customHeight="1" spans="1:14">
      <c r="A15" s="17" t="s">
        <v>76</v>
      </c>
      <c r="B15" s="17" t="s">
        <v>77</v>
      </c>
      <c r="C15" s="18" t="s">
        <v>78</v>
      </c>
      <c r="D15" s="18" t="s">
        <v>79</v>
      </c>
      <c r="E15" s="18" t="s">
        <v>37</v>
      </c>
      <c r="F15" s="19" t="s">
        <v>80</v>
      </c>
      <c r="G15" s="19" t="s">
        <v>80</v>
      </c>
      <c r="H15" s="20" t="s">
        <v>28</v>
      </c>
      <c r="I15" s="19" t="s">
        <v>81</v>
      </c>
      <c r="J15" s="19">
        <f t="shared" si="0"/>
        <v>8.06</v>
      </c>
      <c r="K15" s="19" t="s">
        <v>82</v>
      </c>
      <c r="L15" s="17" t="s">
        <v>83</v>
      </c>
      <c r="M15" s="17" t="s">
        <v>32</v>
      </c>
      <c r="N15" s="17"/>
    </row>
    <row r="16" ht="32.45" customHeight="1" spans="1:14">
      <c r="A16" s="17" t="s">
        <v>84</v>
      </c>
      <c r="B16" s="17" t="s">
        <v>85</v>
      </c>
      <c r="C16" s="18" t="s">
        <v>86</v>
      </c>
      <c r="D16" s="18" t="s">
        <v>87</v>
      </c>
      <c r="E16" s="18" t="s">
        <v>71</v>
      </c>
      <c r="F16" s="19" t="s">
        <v>88</v>
      </c>
      <c r="G16" s="19" t="s">
        <v>88</v>
      </c>
      <c r="H16" s="20" t="s">
        <v>28</v>
      </c>
      <c r="I16" s="19" t="s">
        <v>89</v>
      </c>
      <c r="J16" s="19">
        <f t="shared" si="0"/>
        <v>13.182</v>
      </c>
      <c r="K16" s="19" t="s">
        <v>90</v>
      </c>
      <c r="L16" s="17" t="s">
        <v>91</v>
      </c>
      <c r="M16" s="17" t="s">
        <v>32</v>
      </c>
      <c r="N16" s="17"/>
    </row>
    <row r="17" ht="32.45" customHeight="1" spans="1:14">
      <c r="A17" s="17" t="s">
        <v>92</v>
      </c>
      <c r="B17" s="17" t="s">
        <v>93</v>
      </c>
      <c r="C17" s="18" t="s">
        <v>94</v>
      </c>
      <c r="D17" s="18" t="s">
        <v>95</v>
      </c>
      <c r="E17" s="18" t="s">
        <v>54</v>
      </c>
      <c r="F17" s="19" t="s">
        <v>96</v>
      </c>
      <c r="G17" s="19" t="s">
        <v>96</v>
      </c>
      <c r="H17" s="20" t="s">
        <v>28</v>
      </c>
      <c r="I17" s="19" t="s">
        <v>97</v>
      </c>
      <c r="J17" s="19">
        <f t="shared" si="0"/>
        <v>9.75</v>
      </c>
      <c r="K17" s="19" t="s">
        <v>98</v>
      </c>
      <c r="L17" s="17" t="s">
        <v>99</v>
      </c>
      <c r="M17" s="17" t="s">
        <v>32</v>
      </c>
      <c r="N17" s="17"/>
    </row>
    <row r="18" ht="32.45" customHeight="1" spans="1:14">
      <c r="A18" s="17" t="s">
        <v>100</v>
      </c>
      <c r="B18" s="17" t="s">
        <v>101</v>
      </c>
      <c r="C18" s="18" t="s">
        <v>102</v>
      </c>
      <c r="D18" s="18" t="s">
        <v>103</v>
      </c>
      <c r="E18" s="18" t="s">
        <v>71</v>
      </c>
      <c r="F18" s="19" t="s">
        <v>104</v>
      </c>
      <c r="G18" s="19" t="s">
        <v>104</v>
      </c>
      <c r="H18" s="20" t="s">
        <v>28</v>
      </c>
      <c r="I18" s="19" t="s">
        <v>105</v>
      </c>
      <c r="J18" s="19">
        <f t="shared" si="0"/>
        <v>157.404</v>
      </c>
      <c r="K18" s="19" t="s">
        <v>106</v>
      </c>
      <c r="L18" s="17" t="s">
        <v>107</v>
      </c>
      <c r="M18" s="17" t="s">
        <v>32</v>
      </c>
      <c r="N18" s="17"/>
    </row>
    <row r="19" ht="32.45" customHeight="1" spans="1:14">
      <c r="A19" s="17"/>
      <c r="B19" s="17" t="s">
        <v>108</v>
      </c>
      <c r="C19" s="18"/>
      <c r="D19" s="18"/>
      <c r="E19" s="18"/>
      <c r="F19" s="19" t="s">
        <v>109</v>
      </c>
      <c r="G19" s="19" t="s">
        <v>109</v>
      </c>
      <c r="H19" s="20"/>
      <c r="I19" s="19" t="s">
        <v>110</v>
      </c>
      <c r="J19" s="19">
        <f t="shared" si="0"/>
        <v>285.064</v>
      </c>
      <c r="K19" s="19" t="s">
        <v>111</v>
      </c>
      <c r="L19" s="17"/>
      <c r="M19" s="17"/>
      <c r="N19" s="17"/>
    </row>
    <row r="20" ht="32.45" customHeight="1" spans="1:17">
      <c r="A20" s="21" t="s">
        <v>112</v>
      </c>
      <c r="B20" s="22"/>
      <c r="C20" s="23"/>
      <c r="D20" s="24"/>
      <c r="E20" s="24" t="s">
        <v>113</v>
      </c>
      <c r="F20" s="25"/>
      <c r="G20" s="25"/>
      <c r="H20" s="26"/>
      <c r="I20" s="31"/>
      <c r="J20" s="19"/>
      <c r="K20" s="31"/>
      <c r="L20" s="22"/>
      <c r="M20" s="32" t="s">
        <v>114</v>
      </c>
      <c r="N20" s="33"/>
      <c r="O20" s="22"/>
      <c r="P20" s="22"/>
      <c r="Q20" s="22"/>
    </row>
    <row r="21" ht="32.45" customHeight="1" spans="1:14">
      <c r="A21" s="17" t="s">
        <v>115</v>
      </c>
      <c r="B21" s="17" t="s">
        <v>116</v>
      </c>
      <c r="C21" s="18" t="s">
        <v>102</v>
      </c>
      <c r="D21" s="18" t="s">
        <v>117</v>
      </c>
      <c r="E21" s="18" t="s">
        <v>71</v>
      </c>
      <c r="F21" s="19" t="s">
        <v>118</v>
      </c>
      <c r="G21" s="19" t="s">
        <v>118</v>
      </c>
      <c r="H21" s="20" t="s">
        <v>28</v>
      </c>
      <c r="I21" s="19" t="s">
        <v>119</v>
      </c>
      <c r="J21" s="19">
        <f t="shared" si="0"/>
        <v>3.289</v>
      </c>
      <c r="K21" s="19" t="s">
        <v>120</v>
      </c>
      <c r="L21" s="17" t="s">
        <v>121</v>
      </c>
      <c r="M21" s="17" t="s">
        <v>32</v>
      </c>
      <c r="N21" s="17"/>
    </row>
    <row r="22" ht="32.45" customHeight="1" spans="1:14">
      <c r="A22" s="17" t="s">
        <v>122</v>
      </c>
      <c r="B22" s="17" t="s">
        <v>123</v>
      </c>
      <c r="C22" s="18" t="s">
        <v>124</v>
      </c>
      <c r="D22" s="18" t="s">
        <v>125</v>
      </c>
      <c r="E22" s="18" t="s">
        <v>54</v>
      </c>
      <c r="F22" s="19" t="s">
        <v>126</v>
      </c>
      <c r="G22" s="19" t="s">
        <v>126</v>
      </c>
      <c r="H22" s="20" t="s">
        <v>28</v>
      </c>
      <c r="I22" s="19" t="s">
        <v>127</v>
      </c>
      <c r="J22" s="19">
        <f t="shared" si="0"/>
        <v>11.7</v>
      </c>
      <c r="K22" s="19" t="s">
        <v>128</v>
      </c>
      <c r="L22" s="17" t="s">
        <v>129</v>
      </c>
      <c r="M22" s="17" t="s">
        <v>32</v>
      </c>
      <c r="N22" s="17"/>
    </row>
    <row r="23" ht="32.45" customHeight="1" spans="1:14">
      <c r="A23" s="17" t="s">
        <v>130</v>
      </c>
      <c r="B23" s="17" t="s">
        <v>131</v>
      </c>
      <c r="C23" s="18" t="s">
        <v>132</v>
      </c>
      <c r="D23" s="18" t="s">
        <v>133</v>
      </c>
      <c r="E23" s="18" t="s">
        <v>37</v>
      </c>
      <c r="F23" s="19" t="s">
        <v>134</v>
      </c>
      <c r="G23" s="19" t="s">
        <v>134</v>
      </c>
      <c r="H23" s="20" t="s">
        <v>28</v>
      </c>
      <c r="I23" s="19" t="s">
        <v>135</v>
      </c>
      <c r="J23" s="19">
        <f t="shared" si="0"/>
        <v>10.4</v>
      </c>
      <c r="K23" s="19" t="s">
        <v>136</v>
      </c>
      <c r="L23" s="17" t="s">
        <v>137</v>
      </c>
      <c r="M23" s="17" t="s">
        <v>32</v>
      </c>
      <c r="N23" s="17"/>
    </row>
    <row r="24" ht="32.45" customHeight="1" spans="1:14">
      <c r="A24" s="17" t="s">
        <v>138</v>
      </c>
      <c r="B24" s="17" t="s">
        <v>139</v>
      </c>
      <c r="C24" s="18" t="s">
        <v>140</v>
      </c>
      <c r="D24" s="18" t="s">
        <v>141</v>
      </c>
      <c r="E24" s="18" t="s">
        <v>37</v>
      </c>
      <c r="F24" s="19" t="s">
        <v>142</v>
      </c>
      <c r="G24" s="19" t="s">
        <v>142</v>
      </c>
      <c r="H24" s="20" t="s">
        <v>28</v>
      </c>
      <c r="I24" s="19" t="s">
        <v>143</v>
      </c>
      <c r="J24" s="19">
        <f t="shared" si="0"/>
        <v>26.078</v>
      </c>
      <c r="K24" s="19" t="s">
        <v>144</v>
      </c>
      <c r="L24" s="17" t="s">
        <v>145</v>
      </c>
      <c r="M24" s="17" t="s">
        <v>32</v>
      </c>
      <c r="N24" s="17"/>
    </row>
    <row r="25" ht="32.45" customHeight="1" spans="1:14">
      <c r="A25" s="17" t="s">
        <v>146</v>
      </c>
      <c r="B25" s="17" t="s">
        <v>147</v>
      </c>
      <c r="C25" s="18" t="s">
        <v>148</v>
      </c>
      <c r="D25" s="18" t="s">
        <v>149</v>
      </c>
      <c r="E25" s="18" t="s">
        <v>26</v>
      </c>
      <c r="F25" s="19" t="s">
        <v>150</v>
      </c>
      <c r="G25" s="19" t="s">
        <v>150</v>
      </c>
      <c r="H25" s="20" t="s">
        <v>28</v>
      </c>
      <c r="I25" s="19" t="s">
        <v>151</v>
      </c>
      <c r="J25" s="19">
        <f t="shared" si="0"/>
        <v>4.55</v>
      </c>
      <c r="K25" s="19" t="s">
        <v>152</v>
      </c>
      <c r="L25" s="17" t="s">
        <v>153</v>
      </c>
      <c r="M25" s="17" t="s">
        <v>32</v>
      </c>
      <c r="N25" s="17"/>
    </row>
    <row r="26" ht="32.45" customHeight="1" spans="1:14">
      <c r="A26" s="17" t="s">
        <v>154</v>
      </c>
      <c r="B26" s="17" t="s">
        <v>155</v>
      </c>
      <c r="C26" s="18" t="s">
        <v>156</v>
      </c>
      <c r="D26" s="18" t="s">
        <v>157</v>
      </c>
      <c r="E26" s="18" t="s">
        <v>54</v>
      </c>
      <c r="F26" s="19" t="s">
        <v>150</v>
      </c>
      <c r="G26" s="19" t="s">
        <v>150</v>
      </c>
      <c r="H26" s="20" t="s">
        <v>28</v>
      </c>
      <c r="I26" s="19" t="s">
        <v>151</v>
      </c>
      <c r="J26" s="19">
        <f t="shared" si="0"/>
        <v>4.55</v>
      </c>
      <c r="K26" s="19" t="s">
        <v>152</v>
      </c>
      <c r="L26" s="17" t="s">
        <v>158</v>
      </c>
      <c r="M26" s="17" t="s">
        <v>32</v>
      </c>
      <c r="N26" s="17"/>
    </row>
    <row r="27" ht="32.45" customHeight="1" spans="1:14">
      <c r="A27" s="17" t="s">
        <v>159</v>
      </c>
      <c r="B27" s="17" t="s">
        <v>160</v>
      </c>
      <c r="C27" s="18" t="s">
        <v>161</v>
      </c>
      <c r="D27" s="18" t="s">
        <v>162</v>
      </c>
      <c r="E27" s="18" t="s">
        <v>26</v>
      </c>
      <c r="F27" s="19" t="s">
        <v>163</v>
      </c>
      <c r="G27" s="19" t="s">
        <v>163</v>
      </c>
      <c r="H27" s="20" t="s">
        <v>28</v>
      </c>
      <c r="I27" s="19" t="s">
        <v>164</v>
      </c>
      <c r="J27" s="19">
        <f t="shared" si="0"/>
        <v>11.518</v>
      </c>
      <c r="K27" s="19" t="s">
        <v>165</v>
      </c>
      <c r="L27" s="17" t="s">
        <v>166</v>
      </c>
      <c r="M27" s="17" t="s">
        <v>32</v>
      </c>
      <c r="N27" s="17"/>
    </row>
    <row r="28" ht="32.45" customHeight="1" spans="1:14">
      <c r="A28" s="17" t="s">
        <v>167</v>
      </c>
      <c r="B28" s="17" t="s">
        <v>168</v>
      </c>
      <c r="C28" s="18" t="s">
        <v>148</v>
      </c>
      <c r="D28" s="18" t="s">
        <v>169</v>
      </c>
      <c r="E28" s="18" t="s">
        <v>37</v>
      </c>
      <c r="F28" s="19" t="s">
        <v>170</v>
      </c>
      <c r="G28" s="19" t="s">
        <v>170</v>
      </c>
      <c r="H28" s="20" t="s">
        <v>28</v>
      </c>
      <c r="I28" s="19" t="s">
        <v>171</v>
      </c>
      <c r="J28" s="19">
        <f t="shared" si="0"/>
        <v>8.19</v>
      </c>
      <c r="K28" s="19" t="s">
        <v>172</v>
      </c>
      <c r="L28" s="17" t="s">
        <v>173</v>
      </c>
      <c r="M28" s="17" t="s">
        <v>32</v>
      </c>
      <c r="N28" s="17"/>
    </row>
    <row r="29" ht="32.45" customHeight="1" spans="1:14">
      <c r="A29" s="17" t="s">
        <v>174</v>
      </c>
      <c r="B29" s="17" t="s">
        <v>175</v>
      </c>
      <c r="C29" s="18" t="s">
        <v>176</v>
      </c>
      <c r="D29" s="18" t="s">
        <v>177</v>
      </c>
      <c r="E29" s="18" t="s">
        <v>54</v>
      </c>
      <c r="F29" s="19" t="s">
        <v>178</v>
      </c>
      <c r="G29" s="19" t="s">
        <v>178</v>
      </c>
      <c r="H29" s="20" t="s">
        <v>28</v>
      </c>
      <c r="I29" s="19" t="s">
        <v>179</v>
      </c>
      <c r="J29" s="19">
        <f t="shared" si="0"/>
        <v>5.85</v>
      </c>
      <c r="K29" s="19" t="s">
        <v>180</v>
      </c>
      <c r="L29" s="17" t="s">
        <v>181</v>
      </c>
      <c r="M29" s="17" t="s">
        <v>32</v>
      </c>
      <c r="N29" s="17"/>
    </row>
    <row r="30" ht="32.45" customHeight="1" spans="1:14">
      <c r="A30" s="17" t="s">
        <v>182</v>
      </c>
      <c r="B30" s="17" t="s">
        <v>183</v>
      </c>
      <c r="C30" s="18" t="s">
        <v>184</v>
      </c>
      <c r="D30" s="18" t="s">
        <v>185</v>
      </c>
      <c r="E30" s="18" t="s">
        <v>54</v>
      </c>
      <c r="F30" s="19" t="s">
        <v>186</v>
      </c>
      <c r="G30" s="19" t="s">
        <v>186</v>
      </c>
      <c r="H30" s="20" t="s">
        <v>28</v>
      </c>
      <c r="I30" s="19" t="s">
        <v>187</v>
      </c>
      <c r="J30" s="19">
        <f t="shared" si="0"/>
        <v>29.549</v>
      </c>
      <c r="K30" s="19" t="s">
        <v>188</v>
      </c>
      <c r="L30" s="17" t="s">
        <v>189</v>
      </c>
      <c r="M30" s="17" t="s">
        <v>32</v>
      </c>
      <c r="N30" s="17"/>
    </row>
    <row r="31" ht="32.45" customHeight="1" spans="1:14">
      <c r="A31" s="17"/>
      <c r="B31" s="17" t="s">
        <v>108</v>
      </c>
      <c r="C31" s="18"/>
      <c r="D31" s="18"/>
      <c r="E31" s="18"/>
      <c r="F31" s="19" t="s">
        <v>190</v>
      </c>
      <c r="G31" s="19" t="s">
        <v>190</v>
      </c>
      <c r="H31" s="20"/>
      <c r="I31" s="19" t="s">
        <v>191</v>
      </c>
      <c r="J31" s="19">
        <f t="shared" si="0"/>
        <v>115.674</v>
      </c>
      <c r="K31" s="19" t="s">
        <v>192</v>
      </c>
      <c r="L31" s="17"/>
      <c r="M31" s="17"/>
      <c r="N31" s="17"/>
    </row>
    <row r="32" ht="32.45" customHeight="1" spans="1:17">
      <c r="A32" s="21" t="s">
        <v>112</v>
      </c>
      <c r="B32" s="22"/>
      <c r="C32" s="23"/>
      <c r="D32" s="24"/>
      <c r="E32" s="24" t="s">
        <v>113</v>
      </c>
      <c r="F32" s="25"/>
      <c r="G32" s="25"/>
      <c r="H32" s="26"/>
      <c r="I32" s="31"/>
      <c r="J32" s="19"/>
      <c r="K32" s="31"/>
      <c r="L32" s="22"/>
      <c r="M32" s="32" t="s">
        <v>193</v>
      </c>
      <c r="N32" s="33"/>
      <c r="O32" s="22"/>
      <c r="P32" s="22"/>
      <c r="Q32" s="22"/>
    </row>
    <row r="33" ht="32.45" customHeight="1" spans="1:14">
      <c r="A33" s="17" t="s">
        <v>194</v>
      </c>
      <c r="B33" s="17" t="s">
        <v>195</v>
      </c>
      <c r="C33" s="18" t="s">
        <v>196</v>
      </c>
      <c r="D33" s="18" t="s">
        <v>197</v>
      </c>
      <c r="E33" s="18" t="s">
        <v>37</v>
      </c>
      <c r="F33" s="19" t="s">
        <v>198</v>
      </c>
      <c r="G33" s="19" t="s">
        <v>198</v>
      </c>
      <c r="H33" s="20" t="s">
        <v>28</v>
      </c>
      <c r="I33" s="19" t="s">
        <v>199</v>
      </c>
      <c r="J33" s="19">
        <f t="shared" si="0"/>
        <v>11.05</v>
      </c>
      <c r="K33" s="19" t="s">
        <v>200</v>
      </c>
      <c r="L33" s="17" t="s">
        <v>201</v>
      </c>
      <c r="M33" s="17" t="s">
        <v>32</v>
      </c>
      <c r="N33" s="17"/>
    </row>
    <row r="34" ht="32.45" customHeight="1" spans="1:14">
      <c r="A34" s="17" t="s">
        <v>202</v>
      </c>
      <c r="B34" s="17" t="s">
        <v>203</v>
      </c>
      <c r="C34" s="18" t="s">
        <v>204</v>
      </c>
      <c r="D34" s="18" t="s">
        <v>205</v>
      </c>
      <c r="E34" s="18" t="s">
        <v>26</v>
      </c>
      <c r="F34" s="19" t="s">
        <v>150</v>
      </c>
      <c r="G34" s="19" t="s">
        <v>150</v>
      </c>
      <c r="H34" s="20" t="s">
        <v>28</v>
      </c>
      <c r="I34" s="19" t="s">
        <v>151</v>
      </c>
      <c r="J34" s="19">
        <f t="shared" si="0"/>
        <v>4.55</v>
      </c>
      <c r="K34" s="19" t="s">
        <v>152</v>
      </c>
      <c r="L34" s="17" t="s">
        <v>206</v>
      </c>
      <c r="M34" s="17" t="s">
        <v>32</v>
      </c>
      <c r="N34" s="17"/>
    </row>
    <row r="35" ht="32.45" customHeight="1" spans="1:14">
      <c r="A35" s="17" t="s">
        <v>207</v>
      </c>
      <c r="B35" s="17" t="s">
        <v>208</v>
      </c>
      <c r="C35" s="18" t="s">
        <v>209</v>
      </c>
      <c r="D35" s="18" t="s">
        <v>210</v>
      </c>
      <c r="E35" s="18" t="s">
        <v>54</v>
      </c>
      <c r="F35" s="19" t="s">
        <v>211</v>
      </c>
      <c r="G35" s="19" t="s">
        <v>211</v>
      </c>
      <c r="H35" s="20" t="s">
        <v>28</v>
      </c>
      <c r="I35" s="19" t="s">
        <v>212</v>
      </c>
      <c r="J35" s="19">
        <f t="shared" si="0"/>
        <v>3.25</v>
      </c>
      <c r="K35" s="19" t="s">
        <v>213</v>
      </c>
      <c r="L35" s="17" t="s">
        <v>214</v>
      </c>
      <c r="M35" s="17" t="s">
        <v>32</v>
      </c>
      <c r="N35" s="17"/>
    </row>
    <row r="36" ht="32.45" customHeight="1" spans="1:14">
      <c r="A36" s="17" t="s">
        <v>215</v>
      </c>
      <c r="B36" s="17" t="s">
        <v>216</v>
      </c>
      <c r="C36" s="18" t="s">
        <v>217</v>
      </c>
      <c r="D36" s="18" t="s">
        <v>218</v>
      </c>
      <c r="E36" s="18" t="s">
        <v>54</v>
      </c>
      <c r="F36" s="19" t="s">
        <v>219</v>
      </c>
      <c r="G36" s="19" t="s">
        <v>219</v>
      </c>
      <c r="H36" s="20" t="s">
        <v>28</v>
      </c>
      <c r="I36" s="19" t="s">
        <v>220</v>
      </c>
      <c r="J36" s="19">
        <f t="shared" si="0"/>
        <v>4.68</v>
      </c>
      <c r="K36" s="19" t="s">
        <v>221</v>
      </c>
      <c r="L36" s="17" t="s">
        <v>222</v>
      </c>
      <c r="M36" s="17" t="s">
        <v>32</v>
      </c>
      <c r="N36" s="17"/>
    </row>
    <row r="37" ht="32.45" customHeight="1" spans="1:14">
      <c r="A37" s="17" t="s">
        <v>223</v>
      </c>
      <c r="B37" s="17" t="s">
        <v>224</v>
      </c>
      <c r="C37" s="18" t="s">
        <v>217</v>
      </c>
      <c r="D37" s="18" t="s">
        <v>225</v>
      </c>
      <c r="E37" s="18" t="s">
        <v>26</v>
      </c>
      <c r="F37" s="19" t="s">
        <v>226</v>
      </c>
      <c r="G37" s="19" t="s">
        <v>226</v>
      </c>
      <c r="H37" s="20" t="s">
        <v>28</v>
      </c>
      <c r="I37" s="19" t="s">
        <v>227</v>
      </c>
      <c r="J37" s="19">
        <f t="shared" si="0"/>
        <v>7.02</v>
      </c>
      <c r="K37" s="19" t="s">
        <v>228</v>
      </c>
      <c r="L37" s="17" t="s">
        <v>229</v>
      </c>
      <c r="M37" s="17" t="s">
        <v>32</v>
      </c>
      <c r="N37" s="17"/>
    </row>
    <row r="38" ht="32.45" customHeight="1" spans="1:14">
      <c r="A38" s="17" t="s">
        <v>230</v>
      </c>
      <c r="B38" s="17" t="s">
        <v>231</v>
      </c>
      <c r="C38" s="18" t="s">
        <v>232</v>
      </c>
      <c r="D38" s="18" t="s">
        <v>233</v>
      </c>
      <c r="E38" s="18" t="s">
        <v>37</v>
      </c>
      <c r="F38" s="19" t="s">
        <v>234</v>
      </c>
      <c r="G38" s="19" t="s">
        <v>234</v>
      </c>
      <c r="H38" s="20" t="s">
        <v>28</v>
      </c>
      <c r="I38" s="19" t="s">
        <v>235</v>
      </c>
      <c r="J38" s="19">
        <f t="shared" si="0"/>
        <v>7.8</v>
      </c>
      <c r="K38" s="19" t="s">
        <v>236</v>
      </c>
      <c r="L38" s="17" t="s">
        <v>237</v>
      </c>
      <c r="M38" s="17" t="s">
        <v>32</v>
      </c>
      <c r="N38" s="17"/>
    </row>
    <row r="39" ht="32.45" customHeight="1" spans="1:14">
      <c r="A39" s="17" t="s">
        <v>238</v>
      </c>
      <c r="B39" s="17" t="s">
        <v>239</v>
      </c>
      <c r="C39" s="18" t="s">
        <v>240</v>
      </c>
      <c r="D39" s="18" t="s">
        <v>241</v>
      </c>
      <c r="E39" s="18" t="s">
        <v>71</v>
      </c>
      <c r="F39" s="19" t="s">
        <v>242</v>
      </c>
      <c r="G39" s="19" t="s">
        <v>242</v>
      </c>
      <c r="H39" s="20" t="s">
        <v>28</v>
      </c>
      <c r="I39" s="19" t="s">
        <v>243</v>
      </c>
      <c r="J39" s="19">
        <f t="shared" si="0"/>
        <v>3.9</v>
      </c>
      <c r="K39" s="19" t="s">
        <v>244</v>
      </c>
      <c r="L39" s="17" t="s">
        <v>245</v>
      </c>
      <c r="M39" s="17" t="s">
        <v>32</v>
      </c>
      <c r="N39" s="17"/>
    </row>
    <row r="40" ht="32.45" customHeight="1" spans="1:14">
      <c r="A40" s="17" t="s">
        <v>246</v>
      </c>
      <c r="B40" s="17" t="s">
        <v>247</v>
      </c>
      <c r="C40" s="18" t="s">
        <v>248</v>
      </c>
      <c r="D40" s="18" t="s">
        <v>249</v>
      </c>
      <c r="E40" s="18" t="s">
        <v>54</v>
      </c>
      <c r="F40" s="19" t="s">
        <v>250</v>
      </c>
      <c r="G40" s="19" t="s">
        <v>250</v>
      </c>
      <c r="H40" s="20" t="s">
        <v>28</v>
      </c>
      <c r="I40" s="19" t="s">
        <v>251</v>
      </c>
      <c r="J40" s="19">
        <f t="shared" si="0"/>
        <v>2.86</v>
      </c>
      <c r="K40" s="19" t="s">
        <v>252</v>
      </c>
      <c r="L40" s="17" t="s">
        <v>253</v>
      </c>
      <c r="M40" s="17" t="s">
        <v>32</v>
      </c>
      <c r="N40" s="17"/>
    </row>
    <row r="41" ht="32.45" customHeight="1" spans="1:14">
      <c r="A41" s="17" t="s">
        <v>254</v>
      </c>
      <c r="B41" s="17" t="s">
        <v>255</v>
      </c>
      <c r="C41" s="18" t="s">
        <v>148</v>
      </c>
      <c r="D41" s="18" t="s">
        <v>256</v>
      </c>
      <c r="E41" s="18" t="s">
        <v>71</v>
      </c>
      <c r="F41" s="19" t="s">
        <v>257</v>
      </c>
      <c r="G41" s="19" t="s">
        <v>257</v>
      </c>
      <c r="H41" s="20" t="s">
        <v>28</v>
      </c>
      <c r="I41" s="19" t="s">
        <v>258</v>
      </c>
      <c r="J41" s="19">
        <f t="shared" si="0"/>
        <v>7.15</v>
      </c>
      <c r="K41" s="19" t="s">
        <v>259</v>
      </c>
      <c r="L41" s="17" t="s">
        <v>260</v>
      </c>
      <c r="M41" s="17" t="s">
        <v>32</v>
      </c>
      <c r="N41" s="17"/>
    </row>
    <row r="42" ht="32.45" customHeight="1" spans="1:14">
      <c r="A42" s="17" t="s">
        <v>261</v>
      </c>
      <c r="B42" s="17" t="s">
        <v>262</v>
      </c>
      <c r="C42" s="18" t="s">
        <v>263</v>
      </c>
      <c r="D42" s="18" t="s">
        <v>264</v>
      </c>
      <c r="E42" s="18" t="s">
        <v>54</v>
      </c>
      <c r="F42" s="19" t="s">
        <v>265</v>
      </c>
      <c r="G42" s="19" t="s">
        <v>265</v>
      </c>
      <c r="H42" s="20" t="s">
        <v>28</v>
      </c>
      <c r="I42" s="19" t="s">
        <v>266</v>
      </c>
      <c r="J42" s="19">
        <f t="shared" ref="J42:J62" si="1">G42*1.3</f>
        <v>5.2</v>
      </c>
      <c r="K42" s="19" t="s">
        <v>267</v>
      </c>
      <c r="L42" s="17" t="s">
        <v>268</v>
      </c>
      <c r="M42" s="17" t="s">
        <v>32</v>
      </c>
      <c r="N42" s="17"/>
    </row>
    <row r="43" ht="32.45" customHeight="1" spans="1:14">
      <c r="A43" s="17"/>
      <c r="B43" s="17" t="s">
        <v>108</v>
      </c>
      <c r="C43" s="18"/>
      <c r="D43" s="18"/>
      <c r="E43" s="18"/>
      <c r="F43" s="19" t="s">
        <v>269</v>
      </c>
      <c r="G43" s="19" t="s">
        <v>269</v>
      </c>
      <c r="H43" s="20"/>
      <c r="I43" s="19" t="s">
        <v>270</v>
      </c>
      <c r="J43" s="19">
        <f t="shared" si="1"/>
        <v>57.46</v>
      </c>
      <c r="K43" s="19" t="s">
        <v>271</v>
      </c>
      <c r="L43" s="17"/>
      <c r="M43" s="17"/>
      <c r="N43" s="17"/>
    </row>
    <row r="44" ht="32.45" customHeight="1" spans="1:17">
      <c r="A44" s="21" t="s">
        <v>112</v>
      </c>
      <c r="B44" s="22"/>
      <c r="C44" s="23"/>
      <c r="D44" s="24"/>
      <c r="E44" s="24" t="s">
        <v>113</v>
      </c>
      <c r="F44" s="25"/>
      <c r="G44" s="25"/>
      <c r="H44" s="26"/>
      <c r="I44" s="31"/>
      <c r="J44" s="19"/>
      <c r="K44" s="31"/>
      <c r="L44" s="22"/>
      <c r="M44" s="32" t="s">
        <v>272</v>
      </c>
      <c r="N44" s="33"/>
      <c r="O44" s="22"/>
      <c r="P44" s="22"/>
      <c r="Q44" s="22"/>
    </row>
    <row r="45" ht="32.45" customHeight="1" spans="1:14">
      <c r="A45" s="17" t="s">
        <v>273</v>
      </c>
      <c r="B45" s="17" t="s">
        <v>274</v>
      </c>
      <c r="C45" s="18" t="s">
        <v>275</v>
      </c>
      <c r="D45" s="18" t="s">
        <v>276</v>
      </c>
      <c r="E45" s="18" t="s">
        <v>54</v>
      </c>
      <c r="F45" s="19" t="s">
        <v>277</v>
      </c>
      <c r="G45" s="19" t="s">
        <v>277</v>
      </c>
      <c r="H45" s="20" t="s">
        <v>28</v>
      </c>
      <c r="I45" s="19" t="s">
        <v>278</v>
      </c>
      <c r="J45" s="19">
        <f t="shared" si="1"/>
        <v>5.72</v>
      </c>
      <c r="K45" s="19" t="s">
        <v>279</v>
      </c>
      <c r="L45" s="17" t="s">
        <v>280</v>
      </c>
      <c r="M45" s="17" t="s">
        <v>32</v>
      </c>
      <c r="N45" s="17"/>
    </row>
    <row r="46" ht="32.45" customHeight="1" spans="1:14">
      <c r="A46" s="17" t="s">
        <v>281</v>
      </c>
      <c r="B46" s="17" t="s">
        <v>282</v>
      </c>
      <c r="C46" s="18" t="s">
        <v>283</v>
      </c>
      <c r="D46" s="18" t="s">
        <v>284</v>
      </c>
      <c r="E46" s="18" t="s">
        <v>71</v>
      </c>
      <c r="F46" s="19" t="s">
        <v>234</v>
      </c>
      <c r="G46" s="19" t="s">
        <v>234</v>
      </c>
      <c r="H46" s="20" t="s">
        <v>28</v>
      </c>
      <c r="I46" s="19" t="s">
        <v>235</v>
      </c>
      <c r="J46" s="19">
        <f t="shared" si="1"/>
        <v>7.8</v>
      </c>
      <c r="K46" s="19" t="s">
        <v>236</v>
      </c>
      <c r="L46" s="17" t="s">
        <v>285</v>
      </c>
      <c r="M46" s="17" t="s">
        <v>32</v>
      </c>
      <c r="N46" s="17"/>
    </row>
    <row r="47" ht="32.45" customHeight="1" spans="1:14">
      <c r="A47" s="17" t="s">
        <v>286</v>
      </c>
      <c r="B47" s="17" t="s">
        <v>287</v>
      </c>
      <c r="C47" s="18" t="s">
        <v>61</v>
      </c>
      <c r="D47" s="18" t="s">
        <v>288</v>
      </c>
      <c r="E47" s="18" t="s">
        <v>54</v>
      </c>
      <c r="F47" s="19" t="s">
        <v>289</v>
      </c>
      <c r="G47" s="19" t="s">
        <v>289</v>
      </c>
      <c r="H47" s="20" t="s">
        <v>28</v>
      </c>
      <c r="I47" s="19" t="s">
        <v>290</v>
      </c>
      <c r="J47" s="19">
        <f t="shared" si="1"/>
        <v>53.781</v>
      </c>
      <c r="K47" s="19" t="s">
        <v>291</v>
      </c>
      <c r="L47" s="17" t="s">
        <v>292</v>
      </c>
      <c r="M47" s="17" t="s">
        <v>32</v>
      </c>
      <c r="N47" s="17"/>
    </row>
    <row r="48" ht="32.45" customHeight="1" spans="1:14">
      <c r="A48" s="17" t="s">
        <v>293</v>
      </c>
      <c r="B48" s="17" t="s">
        <v>294</v>
      </c>
      <c r="C48" s="18" t="s">
        <v>295</v>
      </c>
      <c r="D48" s="18" t="s">
        <v>296</v>
      </c>
      <c r="E48" s="18" t="s">
        <v>37</v>
      </c>
      <c r="F48" s="19" t="s">
        <v>234</v>
      </c>
      <c r="G48" s="19" t="s">
        <v>234</v>
      </c>
      <c r="H48" s="20" t="s">
        <v>28</v>
      </c>
      <c r="I48" s="19" t="s">
        <v>235</v>
      </c>
      <c r="J48" s="19">
        <f t="shared" si="1"/>
        <v>7.8</v>
      </c>
      <c r="K48" s="19" t="s">
        <v>236</v>
      </c>
      <c r="L48" s="17" t="s">
        <v>297</v>
      </c>
      <c r="M48" s="17" t="s">
        <v>32</v>
      </c>
      <c r="N48" s="17"/>
    </row>
    <row r="49" ht="32.45" customHeight="1" spans="1:14">
      <c r="A49" s="17" t="s">
        <v>298</v>
      </c>
      <c r="B49" s="17" t="s">
        <v>299</v>
      </c>
      <c r="C49" s="18" t="s">
        <v>300</v>
      </c>
      <c r="D49" s="18" t="s">
        <v>301</v>
      </c>
      <c r="E49" s="18" t="s">
        <v>54</v>
      </c>
      <c r="F49" s="19" t="s">
        <v>27</v>
      </c>
      <c r="G49" s="19" t="s">
        <v>27</v>
      </c>
      <c r="H49" s="20" t="s">
        <v>28</v>
      </c>
      <c r="I49" s="19" t="s">
        <v>29</v>
      </c>
      <c r="J49" s="19">
        <f t="shared" si="1"/>
        <v>4.875</v>
      </c>
      <c r="K49" s="19" t="s">
        <v>30</v>
      </c>
      <c r="L49" s="17" t="s">
        <v>302</v>
      </c>
      <c r="M49" s="17" t="s">
        <v>32</v>
      </c>
      <c r="N49" s="17"/>
    </row>
    <row r="50" ht="32.45" customHeight="1" spans="1:14">
      <c r="A50" s="17" t="s">
        <v>303</v>
      </c>
      <c r="B50" s="17" t="s">
        <v>304</v>
      </c>
      <c r="C50" s="18" t="s">
        <v>132</v>
      </c>
      <c r="D50" s="18" t="s">
        <v>305</v>
      </c>
      <c r="E50" s="18" t="s">
        <v>71</v>
      </c>
      <c r="F50" s="19" t="s">
        <v>306</v>
      </c>
      <c r="G50" s="19" t="s">
        <v>306</v>
      </c>
      <c r="H50" s="20" t="s">
        <v>28</v>
      </c>
      <c r="I50" s="19" t="s">
        <v>307</v>
      </c>
      <c r="J50" s="19">
        <f t="shared" si="1"/>
        <v>6.63</v>
      </c>
      <c r="K50" s="19" t="s">
        <v>308</v>
      </c>
      <c r="L50" s="17" t="s">
        <v>309</v>
      </c>
      <c r="M50" s="17" t="s">
        <v>32</v>
      </c>
      <c r="N50" s="17"/>
    </row>
    <row r="51" ht="32.45" customHeight="1" spans="1:14">
      <c r="A51" s="17" t="s">
        <v>310</v>
      </c>
      <c r="B51" s="17" t="s">
        <v>311</v>
      </c>
      <c r="C51" s="18" t="s">
        <v>312</v>
      </c>
      <c r="D51" s="18" t="s">
        <v>313</v>
      </c>
      <c r="E51" s="18" t="s">
        <v>54</v>
      </c>
      <c r="F51" s="19" t="s">
        <v>314</v>
      </c>
      <c r="G51" s="19" t="s">
        <v>314</v>
      </c>
      <c r="H51" s="20" t="s">
        <v>28</v>
      </c>
      <c r="I51" s="19" t="s">
        <v>315</v>
      </c>
      <c r="J51" s="19">
        <f t="shared" si="1"/>
        <v>10.985</v>
      </c>
      <c r="K51" s="19" t="s">
        <v>316</v>
      </c>
      <c r="L51" s="17" t="s">
        <v>317</v>
      </c>
      <c r="M51" s="17" t="s">
        <v>32</v>
      </c>
      <c r="N51" s="17"/>
    </row>
    <row r="52" ht="32.45" customHeight="1" spans="1:14">
      <c r="A52" s="17" t="s">
        <v>318</v>
      </c>
      <c r="B52" s="17" t="s">
        <v>319</v>
      </c>
      <c r="C52" s="18" t="s">
        <v>320</v>
      </c>
      <c r="D52" s="18" t="s">
        <v>321</v>
      </c>
      <c r="E52" s="18" t="s">
        <v>26</v>
      </c>
      <c r="F52" s="19" t="s">
        <v>211</v>
      </c>
      <c r="G52" s="19" t="s">
        <v>211</v>
      </c>
      <c r="H52" s="20" t="s">
        <v>28</v>
      </c>
      <c r="I52" s="19" t="s">
        <v>212</v>
      </c>
      <c r="J52" s="19">
        <f t="shared" si="1"/>
        <v>3.25</v>
      </c>
      <c r="K52" s="19" t="s">
        <v>213</v>
      </c>
      <c r="L52" s="17" t="s">
        <v>322</v>
      </c>
      <c r="M52" s="17" t="s">
        <v>32</v>
      </c>
      <c r="N52" s="17"/>
    </row>
    <row r="53" ht="32.45" customHeight="1" spans="1:14">
      <c r="A53" s="17" t="s">
        <v>323</v>
      </c>
      <c r="B53" s="17" t="s">
        <v>324</v>
      </c>
      <c r="C53" s="18" t="s">
        <v>209</v>
      </c>
      <c r="D53" s="18" t="s">
        <v>325</v>
      </c>
      <c r="E53" s="18" t="s">
        <v>71</v>
      </c>
      <c r="F53" s="19" t="s">
        <v>326</v>
      </c>
      <c r="G53" s="19" t="s">
        <v>326</v>
      </c>
      <c r="H53" s="20" t="s">
        <v>28</v>
      </c>
      <c r="I53" s="19" t="s">
        <v>327</v>
      </c>
      <c r="J53" s="19">
        <f t="shared" si="1"/>
        <v>10.92</v>
      </c>
      <c r="K53" s="19" t="s">
        <v>328</v>
      </c>
      <c r="L53" s="17" t="s">
        <v>329</v>
      </c>
      <c r="M53" s="17" t="s">
        <v>32</v>
      </c>
      <c r="N53" s="17"/>
    </row>
    <row r="54" ht="32.45" customHeight="1" spans="1:14">
      <c r="A54" s="17" t="s">
        <v>330</v>
      </c>
      <c r="B54" s="17" t="s">
        <v>331</v>
      </c>
      <c r="C54" s="18" t="s">
        <v>217</v>
      </c>
      <c r="D54" s="18" t="s">
        <v>332</v>
      </c>
      <c r="E54" s="18" t="s">
        <v>54</v>
      </c>
      <c r="F54" s="19" t="s">
        <v>27</v>
      </c>
      <c r="G54" s="19" t="s">
        <v>27</v>
      </c>
      <c r="H54" s="20" t="s">
        <v>28</v>
      </c>
      <c r="I54" s="19" t="s">
        <v>29</v>
      </c>
      <c r="J54" s="19">
        <f t="shared" si="1"/>
        <v>4.875</v>
      </c>
      <c r="K54" s="19" t="s">
        <v>30</v>
      </c>
      <c r="L54" s="17" t="s">
        <v>333</v>
      </c>
      <c r="M54" s="17" t="s">
        <v>32</v>
      </c>
      <c r="N54" s="17"/>
    </row>
    <row r="55" ht="32.45" customHeight="1" spans="1:14">
      <c r="A55" s="17"/>
      <c r="B55" s="17" t="s">
        <v>108</v>
      </c>
      <c r="C55" s="18"/>
      <c r="D55" s="18"/>
      <c r="E55" s="18"/>
      <c r="F55" s="19" t="s">
        <v>334</v>
      </c>
      <c r="G55" s="19" t="s">
        <v>334</v>
      </c>
      <c r="H55" s="20"/>
      <c r="I55" s="19" t="s">
        <v>335</v>
      </c>
      <c r="J55" s="19">
        <f t="shared" si="1"/>
        <v>116.636</v>
      </c>
      <c r="K55" s="19" t="s">
        <v>336</v>
      </c>
      <c r="L55" s="17"/>
      <c r="M55" s="17"/>
      <c r="N55" s="17"/>
    </row>
    <row r="56" ht="32.45" customHeight="1" spans="1:17">
      <c r="A56" s="21" t="s">
        <v>112</v>
      </c>
      <c r="B56" s="22"/>
      <c r="C56" s="23"/>
      <c r="D56" s="24"/>
      <c r="E56" s="24" t="s">
        <v>113</v>
      </c>
      <c r="F56" s="25"/>
      <c r="G56" s="25"/>
      <c r="H56" s="26"/>
      <c r="I56" s="31"/>
      <c r="J56" s="19"/>
      <c r="K56" s="31"/>
      <c r="L56" s="22"/>
      <c r="M56" s="32" t="s">
        <v>337</v>
      </c>
      <c r="N56" s="33"/>
      <c r="O56" s="22"/>
      <c r="P56" s="22"/>
      <c r="Q56" s="22"/>
    </row>
    <row r="57" ht="32.45" customHeight="1" spans="1:14">
      <c r="A57" s="17" t="s">
        <v>338</v>
      </c>
      <c r="B57" s="17" t="s">
        <v>339</v>
      </c>
      <c r="C57" s="18" t="s">
        <v>61</v>
      </c>
      <c r="D57" s="18" t="s">
        <v>340</v>
      </c>
      <c r="E57" s="18" t="s">
        <v>54</v>
      </c>
      <c r="F57" s="19" t="s">
        <v>257</v>
      </c>
      <c r="G57" s="19" t="s">
        <v>257</v>
      </c>
      <c r="H57" s="20" t="s">
        <v>28</v>
      </c>
      <c r="I57" s="19" t="s">
        <v>258</v>
      </c>
      <c r="J57" s="19">
        <f t="shared" si="1"/>
        <v>7.15</v>
      </c>
      <c r="K57" s="19" t="s">
        <v>259</v>
      </c>
      <c r="L57" s="17" t="s">
        <v>341</v>
      </c>
      <c r="M57" s="17" t="s">
        <v>32</v>
      </c>
      <c r="N57" s="17"/>
    </row>
    <row r="58" ht="32.45" customHeight="1" spans="1:14">
      <c r="A58" s="17" t="s">
        <v>342</v>
      </c>
      <c r="B58" s="17" t="s">
        <v>343</v>
      </c>
      <c r="C58" s="18" t="s">
        <v>300</v>
      </c>
      <c r="D58" s="18" t="s">
        <v>344</v>
      </c>
      <c r="E58" s="18" t="s">
        <v>37</v>
      </c>
      <c r="F58" s="19" t="s">
        <v>345</v>
      </c>
      <c r="G58" s="19" t="s">
        <v>345</v>
      </c>
      <c r="H58" s="20" t="s">
        <v>28</v>
      </c>
      <c r="I58" s="19" t="s">
        <v>346</v>
      </c>
      <c r="J58" s="19">
        <f t="shared" si="1"/>
        <v>6.37</v>
      </c>
      <c r="K58" s="19" t="s">
        <v>347</v>
      </c>
      <c r="L58" s="17" t="s">
        <v>348</v>
      </c>
      <c r="M58" s="17" t="s">
        <v>32</v>
      </c>
      <c r="N58" s="17"/>
    </row>
    <row r="59" ht="32.45" customHeight="1" spans="1:14">
      <c r="A59" s="17" t="s">
        <v>349</v>
      </c>
      <c r="B59" s="17" t="s">
        <v>350</v>
      </c>
      <c r="C59" s="18" t="s">
        <v>312</v>
      </c>
      <c r="D59" s="18" t="s">
        <v>351</v>
      </c>
      <c r="E59" s="18" t="s">
        <v>26</v>
      </c>
      <c r="F59" s="19" t="s">
        <v>352</v>
      </c>
      <c r="G59" s="19" t="s">
        <v>352</v>
      </c>
      <c r="H59" s="20" t="s">
        <v>28</v>
      </c>
      <c r="I59" s="19" t="s">
        <v>353</v>
      </c>
      <c r="J59" s="19">
        <f t="shared" si="1"/>
        <v>3.38</v>
      </c>
      <c r="K59" s="19" t="s">
        <v>354</v>
      </c>
      <c r="L59" s="17" t="s">
        <v>355</v>
      </c>
      <c r="M59" s="17" t="s">
        <v>32</v>
      </c>
      <c r="N59" s="17"/>
    </row>
    <row r="60" ht="32.45" customHeight="1" spans="1:14">
      <c r="A60" s="17"/>
      <c r="B60" s="17" t="s">
        <v>108</v>
      </c>
      <c r="C60" s="18"/>
      <c r="D60" s="18"/>
      <c r="E60" s="18"/>
      <c r="F60" s="19" t="s">
        <v>356</v>
      </c>
      <c r="G60" s="19" t="s">
        <v>356</v>
      </c>
      <c r="H60" s="20"/>
      <c r="I60" s="19" t="s">
        <v>357</v>
      </c>
      <c r="J60" s="19">
        <f t="shared" si="1"/>
        <v>16.9</v>
      </c>
      <c r="K60" s="19" t="s">
        <v>358</v>
      </c>
      <c r="L60" s="17"/>
      <c r="M60" s="17"/>
      <c r="N60" s="17"/>
    </row>
    <row r="61" ht="32.45" customHeight="1" spans="1:14">
      <c r="A61" s="17"/>
      <c r="B61" s="17" t="s">
        <v>359</v>
      </c>
      <c r="C61" s="18"/>
      <c r="D61" s="18"/>
      <c r="E61" s="18"/>
      <c r="F61" s="19" t="s">
        <v>360</v>
      </c>
      <c r="G61" s="19" t="s">
        <v>360</v>
      </c>
      <c r="H61" s="20"/>
      <c r="I61" s="19" t="s">
        <v>361</v>
      </c>
      <c r="J61" s="19">
        <f t="shared" si="1"/>
        <v>591.734</v>
      </c>
      <c r="K61" s="19" t="s">
        <v>362</v>
      </c>
      <c r="L61" s="17"/>
      <c r="M61" s="17"/>
      <c r="N61" s="17"/>
    </row>
    <row r="62" ht="32.45" customHeight="1" spans="1:17">
      <c r="A62" s="21" t="s">
        <v>112</v>
      </c>
      <c r="B62" s="22"/>
      <c r="C62" s="23"/>
      <c r="D62" s="24"/>
      <c r="E62" s="24" t="s">
        <v>113</v>
      </c>
      <c r="F62" s="25"/>
      <c r="G62" s="25"/>
      <c r="H62" s="26"/>
      <c r="I62" s="31"/>
      <c r="J62" s="19"/>
      <c r="K62" s="31"/>
      <c r="L62" s="22"/>
      <c r="M62" s="32" t="s">
        <v>363</v>
      </c>
      <c r="N62" s="33"/>
      <c r="O62" s="22"/>
      <c r="P62" s="22"/>
      <c r="Q62" s="22"/>
    </row>
  </sheetData>
  <mergeCells count="34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2:D62"/>
    <mergeCell ref="E62:H62"/>
    <mergeCell ref="L62:Q6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(29)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王振琦</dc:creator>
  <cp:lastModifiedBy>王振琦</cp:lastModifiedBy>
  <dcterms:created xsi:type="dcterms:W3CDTF">2024-01-22T08:25:00Z</dcterms:created>
  <dcterms:modified xsi:type="dcterms:W3CDTF">2024-01-22T08:56:52Z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D33DB3406FE84C078E28C4B44B9BB631</vt:lpwstr>
  </property>
  <property fmtid="{D5CDD505-2E9C-101B-9397-08002B2CF9AE}" pid="3" name="KSOProductBuildVer">
    <vt:lpwstr>2052-11.8.2.11718</vt:lpwstr>
  </property>
</Properties>
</file>