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 (15)" sheetId="1" r:id="rId1"/>
  </sheets>
  <definedNames>
    <definedName name="_0a185b857ee54cf6bee4cd837aeb11dc" comment="SSRRANGE" localSheetId="0" hidden="1">'Sheet1 (15)'!$D$9</definedName>
    <definedName name="_1335c0db9e1b46e9928176cb940f084b" comment="SSRRANGE" localSheetId="0" hidden="1">'Sheet1 (15)'!$K$9</definedName>
    <definedName name="_1723fc5bb4f14ab7bc3a2308d576380f" comment="SSRRANGE" localSheetId="0" hidden="1">'Sheet1 (15)'!$N$9</definedName>
    <definedName name="_21c45e07298e4e55ba9b2bcf3067c425" comment="SSRRANGE" localSheetId="0" hidden="1">'Sheet1 (15)'!$C$9</definedName>
    <definedName name="_264515414f8e4ef5b80cff0595c0760a" comment="SSRRANGE" localSheetId="0" hidden="1">'Sheet1 (15)'!$A$9</definedName>
    <definedName name="_61f516ab6bd7404eaf8878e7176a3c36" comment="SSRRANGE" localSheetId="0" hidden="1">'Sheet1 (15)'!$I$9</definedName>
    <definedName name="_760f4f58f8094645a4498a9694b5a611" comment="SSRRANGE" localSheetId="0" hidden="1">'Sheet1 (15)'!$M$9</definedName>
    <definedName name="_7f8e5c930a3e468a990af8a295d68382" comment="SSRRANGE" localSheetId="0" hidden="1">'Sheet1 (15)'!$L$9</definedName>
    <definedName name="_8d92a1dd078045659dbc8aa070411ed8" comment="SSRRANGE" localSheetId="0" hidden="1">'Sheet1 (15)'!$F$9</definedName>
    <definedName name="_937e6c288b044dbdb6538b96f76c1e47" comment="SSRRANGE" localSheetId="0" hidden="1">'Sheet1 (15)'!$B$9</definedName>
    <definedName name="_b277dc20ba4549bdb897be8865521ac7" comment="SSRRANGE" localSheetId="0" hidden="1">'Sheet1 (15)'!$H$9</definedName>
    <definedName name="_b882424e73a54c4b990289340a03f018" comment="SSRRANGE" localSheetId="0" hidden="1">'Sheet1 (15)'!$G$9</definedName>
    <definedName name="_c20506fea7e94164b3269de2558e652e" comment="SSRRANGE" localSheetId="0" hidden="1">'Sheet1 (15)'!#REF!</definedName>
    <definedName name="_xlnm.Print_Titles" localSheetId="0">'Sheet1 (15)'!$1:$8</definedName>
    <definedName name="_17426140e8b1447ab6023e47168db1a6" comment="SSRRANGE" localSheetId="0" hidden="1">'Sheet1 (15)'!$E$1</definedName>
    <definedName name="_xlnm._FilterDatabase" localSheetId="0" hidden="1">'Sheet1 (15)'!$7:$38</definedName>
  </definedNames>
  <calcPr calcId="144525"/>
</workbook>
</file>

<file path=xl/sharedStrings.xml><?xml version="1.0" encoding="utf-8"?>
<sst xmlns="http://schemas.openxmlformats.org/spreadsheetml/2006/main" count="327" uniqueCount="200">
  <si>
    <t>刘颖</t>
  </si>
  <si>
    <t>http://10.205.160.70/</t>
  </si>
  <si>
    <t>种植业保险分户投保清单</t>
  </si>
  <si>
    <t>尊敬的投保人/投保组织者，本分户投保清单为</t>
  </si>
  <si>
    <t>052437980701160102000247</t>
  </si>
  <si>
    <t>投保人/被保险人：济南新旧动能转换起步区管理委员会大桥街道蒋家村王春刚等23户 投保组织者：济南新旧动能转换起步区管理委员会大桥街道蒋家村村民委员会  投保险种：小麦保
险   投保作物：冬小麦  种植地点：中国山东省济南市济南新旧动能转换先行区大桥街道蒋家村委会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</si>
  <si>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</si>
  <si>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</si>
  <si>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</si>
  <si>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</si>
  <si>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</si>
  <si>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</si>
  <si>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</si>
  <si>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</si>
  <si>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</si>
  <si>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</si>
  <si>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</si>
  <si>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</si>
  <si>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</si>
  <si>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</si>
  <si>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</si>
  <si>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</si>
  <si>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</si>
  <si>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王春刚</t>
  </si>
  <si>
    <t>370121********8610</t>
  </si>
  <si>
    <t>155****2646</t>
  </si>
  <si>
    <t>村东</t>
  </si>
  <si>
    <t>9.0</t>
  </si>
  <si>
    <t>小麦保险</t>
  </si>
  <si>
    <t>144.00</t>
  </si>
  <si>
    <t>17.10</t>
  </si>
  <si>
    <t>900105******3131</t>
  </si>
  <si>
    <t>农村商业银行</t>
  </si>
  <si>
    <t>2</t>
  </si>
  <si>
    <t>李大臣</t>
  </si>
  <si>
    <t>372425********1215</t>
  </si>
  <si>
    <t>150****3209</t>
  </si>
  <si>
    <t>10.0</t>
  </si>
  <si>
    <t>160.00</t>
  </si>
  <si>
    <t>19.00</t>
  </si>
  <si>
    <t>622320******6118</t>
  </si>
  <si>
    <t>3</t>
  </si>
  <si>
    <t>李大贵</t>
  </si>
  <si>
    <t>132****3536</t>
  </si>
  <si>
    <t>村南</t>
  </si>
  <si>
    <t>901041***********6856</t>
  </si>
  <si>
    <t>4</t>
  </si>
  <si>
    <t>王士强</t>
  </si>
  <si>
    <t>372425********1239</t>
  </si>
  <si>
    <t>183****0114</t>
  </si>
  <si>
    <t>7.0</t>
  </si>
  <si>
    <t>112.00</t>
  </si>
  <si>
    <t>13.30</t>
  </si>
  <si>
    <t>622320******8788</t>
  </si>
  <si>
    <t>5</t>
  </si>
  <si>
    <t>肖殿春</t>
  </si>
  <si>
    <t>372425********1228</t>
  </si>
  <si>
    <t>187****0218</t>
  </si>
  <si>
    <t>村西</t>
  </si>
  <si>
    <t>8.0</t>
  </si>
  <si>
    <t>128.00</t>
  </si>
  <si>
    <t>15.20</t>
  </si>
  <si>
    <t>621521******9566</t>
  </si>
  <si>
    <t>6</t>
  </si>
  <si>
    <t>李大胜</t>
  </si>
  <si>
    <t>370121********861X</t>
  </si>
  <si>
    <t>150****1269</t>
  </si>
  <si>
    <t>村北</t>
  </si>
  <si>
    <t>11.0</t>
  </si>
  <si>
    <t>176.00</t>
  </si>
  <si>
    <t>20.90</t>
  </si>
  <si>
    <t>622319******7010</t>
  </si>
  <si>
    <t>7</t>
  </si>
  <si>
    <t>王振波</t>
  </si>
  <si>
    <t>185****8166</t>
  </si>
  <si>
    <t>622319******8524</t>
  </si>
  <si>
    <t>8</t>
  </si>
  <si>
    <t>赵同春</t>
  </si>
  <si>
    <t>370121********8671</t>
  </si>
  <si>
    <t>158****5687</t>
  </si>
  <si>
    <t>622319******4754</t>
  </si>
  <si>
    <t>9</t>
  </si>
  <si>
    <t>李大武</t>
  </si>
  <si>
    <t>372425********1214</t>
  </si>
  <si>
    <t>134****9685</t>
  </si>
  <si>
    <t>4.2</t>
  </si>
  <si>
    <t>67.20</t>
  </si>
  <si>
    <t>7.98</t>
  </si>
  <si>
    <t>621521******7859</t>
  </si>
  <si>
    <t>10</t>
  </si>
  <si>
    <t>王春强</t>
  </si>
  <si>
    <t>370121********8633</t>
  </si>
  <si>
    <t>136****9478</t>
  </si>
  <si>
    <t>8.4</t>
  </si>
  <si>
    <t>134.40</t>
  </si>
  <si>
    <t>15.96</t>
  </si>
  <si>
    <t>621521******1641</t>
  </si>
  <si>
    <t>单页小计</t>
  </si>
  <si>
    <t>84.6</t>
  </si>
  <si>
    <t>1353.6</t>
  </si>
  <si>
    <t>160.74</t>
  </si>
  <si>
    <t>填制：刘颖</t>
  </si>
  <si>
    <t>联系电话：55760737</t>
  </si>
  <si>
    <t>第1页  共3页</t>
  </si>
  <si>
    <t>11</t>
  </si>
  <si>
    <t>李大强</t>
  </si>
  <si>
    <t>372425********1253</t>
  </si>
  <si>
    <t>150****3458</t>
  </si>
  <si>
    <t>22.4</t>
  </si>
  <si>
    <t>358.40</t>
  </si>
  <si>
    <t>42.56</t>
  </si>
  <si>
    <t>622319******8067</t>
  </si>
  <si>
    <t>12</t>
  </si>
  <si>
    <t>李大兴</t>
  </si>
  <si>
    <t>372425********1217</t>
  </si>
  <si>
    <t>159****6693</t>
  </si>
  <si>
    <t>622320******8923</t>
  </si>
  <si>
    <t>13</t>
  </si>
  <si>
    <t>王振强</t>
  </si>
  <si>
    <t>372425********1216</t>
  </si>
  <si>
    <t>152****9817</t>
  </si>
  <si>
    <t>3.3</t>
  </si>
  <si>
    <t>52.80</t>
  </si>
  <si>
    <t>6.27</t>
  </si>
  <si>
    <t>622320******9970</t>
  </si>
  <si>
    <t>14</t>
  </si>
  <si>
    <t>刘涛</t>
  </si>
  <si>
    <t>370112********8617</t>
  </si>
  <si>
    <t>183****5116</t>
  </si>
  <si>
    <t>4.4</t>
  </si>
  <si>
    <t>70.40</t>
  </si>
  <si>
    <t>8.36</t>
  </si>
  <si>
    <t>622319******5817</t>
  </si>
  <si>
    <t>15</t>
  </si>
  <si>
    <t>赵小平</t>
  </si>
  <si>
    <t>370121********8627</t>
  </si>
  <si>
    <t>151****4708</t>
  </si>
  <si>
    <t>621521******1752</t>
  </si>
  <si>
    <t>16</t>
  </si>
  <si>
    <t>蒋宝河</t>
  </si>
  <si>
    <t>370121********8615</t>
  </si>
  <si>
    <t>150****7239</t>
  </si>
  <si>
    <t>12.0</t>
  </si>
  <si>
    <t>192.00</t>
  </si>
  <si>
    <t>22.80</t>
  </si>
  <si>
    <t>901041***********5410</t>
  </si>
  <si>
    <t>17</t>
  </si>
  <si>
    <t>刘军</t>
  </si>
  <si>
    <t>370105********651X</t>
  </si>
  <si>
    <t>132****1931</t>
  </si>
  <si>
    <t>622319******0924</t>
  </si>
  <si>
    <t>18</t>
  </si>
  <si>
    <t>刘淑俊</t>
  </si>
  <si>
    <t>370121********8618</t>
  </si>
  <si>
    <t>151****9710</t>
  </si>
  <si>
    <t>6.0</t>
  </si>
  <si>
    <t>96.00</t>
  </si>
  <si>
    <t>11.40</t>
  </si>
  <si>
    <t>622320******9530</t>
  </si>
  <si>
    <t>19</t>
  </si>
  <si>
    <t>蒋宝东</t>
  </si>
  <si>
    <t>372425********1219</t>
  </si>
  <si>
    <t>151****4322</t>
  </si>
  <si>
    <t>622320******2638</t>
  </si>
  <si>
    <t>20</t>
  </si>
  <si>
    <t>刘云</t>
  </si>
  <si>
    <t>370105********6526</t>
  </si>
  <si>
    <t>178****2156</t>
  </si>
  <si>
    <t>7.7</t>
  </si>
  <si>
    <t>123.20</t>
  </si>
  <si>
    <t>14.63</t>
  </si>
  <si>
    <t>622319******2549</t>
  </si>
  <si>
    <t>74.8</t>
  </si>
  <si>
    <t>1196.8</t>
  </si>
  <si>
    <t>142.12</t>
  </si>
  <si>
    <t>第2页  共3页</t>
  </si>
  <si>
    <t>21</t>
  </si>
  <si>
    <t>刘兆泉</t>
  </si>
  <si>
    <t>370112********8618</t>
  </si>
  <si>
    <t>151****0536</t>
  </si>
  <si>
    <t>3.7</t>
  </si>
  <si>
    <t>59.20</t>
  </si>
  <si>
    <t>7.03</t>
  </si>
  <si>
    <t>622320******9962</t>
  </si>
  <si>
    <t>22</t>
  </si>
  <si>
    <t>王振群</t>
  </si>
  <si>
    <t>139****0213</t>
  </si>
  <si>
    <t>901041***********8159</t>
  </si>
  <si>
    <t>23</t>
  </si>
  <si>
    <t>蒋宝华</t>
  </si>
  <si>
    <t>189****2037</t>
  </si>
  <si>
    <t>622320******7108</t>
  </si>
  <si>
    <t>15.0</t>
  </si>
  <si>
    <t>240.00</t>
  </si>
  <si>
    <t>28.50</t>
  </si>
  <si>
    <t>合计</t>
  </si>
  <si>
    <t>174.4</t>
  </si>
  <si>
    <t>2790.40</t>
  </si>
  <si>
    <t>331.36</t>
  </si>
  <si>
    <t>第3页  共3页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</si>
</sst>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447675</xdr:colOff>
      <xdr:row>1</xdr:row>
      <xdr:rowOff>30480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205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38"/>
  <sheetViews>
    <sheetView tabSelected="1" workbookViewId="0">
      <selection activeCell="N1" sqref="A$1:N$1048576"/>
    </sheetView>
  </sheetViews>
  <sheetFormatPr defaultColWidth="9.00833333333333" defaultRowHeight="13.5"/>
  <cols>
    <col min="1" max="1" width="3.5" style="1" customWidth="1"/>
    <col min="2" max="2" width="13.875" style="1" customWidth="1"/>
    <col min="3" max="3" width="16.125" style="1" customWidth="1"/>
    <col min="4" max="4" width="10.125" style="1" customWidth="1"/>
    <col min="5" max="5" width="9.125" style="1" customWidth="1"/>
    <col min="6" max="6" width="8.5" style="1" customWidth="1"/>
    <col min="7" max="7" width="8.375" style="1" customWidth="1"/>
    <col min="8" max="8" width="18.75" style="1" customWidth="1"/>
    <col min="9" max="10" width="9.625" style="1" customWidth="1"/>
    <col min="11" max="11" width="12.5" style="1" customWidth="1"/>
    <col min="12" max="12" width="10.25" style="1" customWidth="1"/>
    <col min="13" max="13" width="9.625" style="1" customWidth="1"/>
    <col min="14" max="14" width="4.625" style="1" customWidth="1"/>
    <col min="15" max="16382" width="9.00833333333333" style="1"/>
  </cols>
  <sheetData>
    <row r="1" ht="35.1" customHeight="1" spans="1:14">
      <c r="A1" s="2" t="str">
        <f>C1</f>
        <v>刘颖</v>
      </c>
      <c r="B1" s="2">
        <f>D1</f>
        <v>55760737</v>
      </c>
      <c r="C1" s="2" t="s">
        <v>0</v>
      </c>
      <c r="D1" s="2">
        <v>55760737</v>
      </c>
      <c r="E1" s="2" t="s">
        <v>1</v>
      </c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95" customHeight="1" spans="1:14">
      <c r="A3" s="6" t="s">
        <v>3</v>
      </c>
      <c r="B3" s="6"/>
      <c r="C3" s="6"/>
      <c r="D3" s="6"/>
      <c r="E3" s="7" t="s">
        <v>4</v>
      </c>
      <c r="F3" s="7"/>
      <c r="G3" s="7"/>
      <c r="H3" s="6"/>
      <c r="I3" s="6"/>
      <c r="J3" s="6"/>
      <c r="K3" s="6"/>
      <c r="L3" s="6"/>
      <c r="M3" s="6"/>
      <c r="N3" s="6"/>
    </row>
    <row r="4" ht="27" customHeight="1" spans="1:14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5.95" customHeight="1" spans="1:1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0.95" customHeight="1" spans="1:14">
      <c r="A6" s="9"/>
      <c r="B6" s="9"/>
      <c r="C6" s="9"/>
      <c r="D6" s="10"/>
      <c r="E6" s="10"/>
      <c r="F6" s="11"/>
      <c r="G6" s="11"/>
      <c r="H6" s="10"/>
      <c r="I6" s="27"/>
      <c r="J6" s="27"/>
      <c r="K6" s="27"/>
      <c r="L6" s="9"/>
      <c r="M6" s="28"/>
      <c r="N6" s="28"/>
    </row>
    <row r="7" ht="15.95" customHeight="1" spans="1:14">
      <c r="A7" s="12" t="s">
        <v>7</v>
      </c>
      <c r="B7" s="13" t="s">
        <v>8</v>
      </c>
      <c r="C7" s="13" t="s">
        <v>9</v>
      </c>
      <c r="D7" s="14" t="s">
        <v>10</v>
      </c>
      <c r="E7" s="14" t="s">
        <v>11</v>
      </c>
      <c r="F7" s="12" t="s">
        <v>12</v>
      </c>
      <c r="G7" s="13" t="s">
        <v>13</v>
      </c>
      <c r="H7" s="13" t="s">
        <v>14</v>
      </c>
      <c r="I7" s="29" t="s">
        <v>15</v>
      </c>
      <c r="J7" s="13" t="s">
        <v>16</v>
      </c>
      <c r="K7" s="13" t="s">
        <v>17</v>
      </c>
      <c r="L7" s="14" t="s">
        <v>18</v>
      </c>
      <c r="M7" s="12" t="s">
        <v>19</v>
      </c>
      <c r="N7" s="12" t="s">
        <v>20</v>
      </c>
    </row>
    <row r="8" ht="15.95" customHeight="1" spans="1:14">
      <c r="A8" s="15"/>
      <c r="B8" s="16"/>
      <c r="C8" s="16"/>
      <c r="D8" s="14"/>
      <c r="E8" s="14"/>
      <c r="F8" s="15"/>
      <c r="G8" s="16"/>
      <c r="H8" s="16"/>
      <c r="I8" s="30" t="s">
        <v>21</v>
      </c>
      <c r="J8" s="16"/>
      <c r="K8" s="16"/>
      <c r="L8" s="14"/>
      <c r="M8" s="15"/>
      <c r="N8" s="15"/>
    </row>
    <row r="9" ht="32.45" customHeight="1" spans="1:14">
      <c r="A9" s="17" t="s">
        <v>22</v>
      </c>
      <c r="B9" s="17" t="s">
        <v>23</v>
      </c>
      <c r="C9" s="18" t="s">
        <v>24</v>
      </c>
      <c r="D9" s="18" t="s">
        <v>25</v>
      </c>
      <c r="E9" s="18" t="s">
        <v>26</v>
      </c>
      <c r="F9" s="19" t="s">
        <v>27</v>
      </c>
      <c r="G9" s="19" t="s">
        <v>27</v>
      </c>
      <c r="H9" s="20" t="s">
        <v>28</v>
      </c>
      <c r="I9" s="19" t="s">
        <v>29</v>
      </c>
      <c r="J9" s="19">
        <f>G9*1.3</f>
        <v>11.7</v>
      </c>
      <c r="K9" s="19" t="s">
        <v>30</v>
      </c>
      <c r="L9" s="17" t="s">
        <v>31</v>
      </c>
      <c r="M9" s="17" t="s">
        <v>32</v>
      </c>
      <c r="N9" s="17"/>
    </row>
    <row r="10" ht="32.45" customHeight="1" spans="1:14">
      <c r="A10" s="17" t="s">
        <v>33</v>
      </c>
      <c r="B10" s="17" t="s">
        <v>34</v>
      </c>
      <c r="C10" s="18" t="s">
        <v>35</v>
      </c>
      <c r="D10" s="18" t="s">
        <v>36</v>
      </c>
      <c r="E10" s="18" t="s">
        <v>26</v>
      </c>
      <c r="F10" s="19" t="s">
        <v>37</v>
      </c>
      <c r="G10" s="19" t="s">
        <v>37</v>
      </c>
      <c r="H10" s="20" t="s">
        <v>28</v>
      </c>
      <c r="I10" s="19" t="s">
        <v>38</v>
      </c>
      <c r="J10" s="19">
        <f t="shared" ref="J10:J38" si="0">G10*1.3</f>
        <v>13</v>
      </c>
      <c r="K10" s="19" t="s">
        <v>39</v>
      </c>
      <c r="L10" s="17" t="s">
        <v>40</v>
      </c>
      <c r="M10" s="17" t="s">
        <v>32</v>
      </c>
      <c r="N10" s="17"/>
    </row>
    <row r="11" ht="32.45" customHeight="1" spans="1:14">
      <c r="A11" s="17" t="s">
        <v>41</v>
      </c>
      <c r="B11" s="17" t="s">
        <v>42</v>
      </c>
      <c r="C11" s="18" t="s">
        <v>35</v>
      </c>
      <c r="D11" s="18" t="s">
        <v>43</v>
      </c>
      <c r="E11" s="18" t="s">
        <v>44</v>
      </c>
      <c r="F11" s="19" t="s">
        <v>37</v>
      </c>
      <c r="G11" s="19" t="s">
        <v>37</v>
      </c>
      <c r="H11" s="20" t="s">
        <v>28</v>
      </c>
      <c r="I11" s="19" t="s">
        <v>38</v>
      </c>
      <c r="J11" s="19">
        <f t="shared" si="0"/>
        <v>13</v>
      </c>
      <c r="K11" s="19" t="s">
        <v>39</v>
      </c>
      <c r="L11" s="17" t="s">
        <v>45</v>
      </c>
      <c r="M11" s="17" t="s">
        <v>32</v>
      </c>
      <c r="N11" s="17"/>
    </row>
    <row r="12" ht="32.45" customHeight="1" spans="1:14">
      <c r="A12" s="17" t="s">
        <v>46</v>
      </c>
      <c r="B12" s="17" t="s">
        <v>47</v>
      </c>
      <c r="C12" s="18" t="s">
        <v>48</v>
      </c>
      <c r="D12" s="18" t="s">
        <v>49</v>
      </c>
      <c r="E12" s="18" t="s">
        <v>26</v>
      </c>
      <c r="F12" s="19" t="s">
        <v>50</v>
      </c>
      <c r="G12" s="19" t="s">
        <v>50</v>
      </c>
      <c r="H12" s="20" t="s">
        <v>28</v>
      </c>
      <c r="I12" s="19" t="s">
        <v>51</v>
      </c>
      <c r="J12" s="19">
        <f t="shared" si="0"/>
        <v>9.1</v>
      </c>
      <c r="K12" s="19" t="s">
        <v>52</v>
      </c>
      <c r="L12" s="17" t="s">
        <v>53</v>
      </c>
      <c r="M12" s="17" t="s">
        <v>32</v>
      </c>
      <c r="N12" s="17"/>
    </row>
    <row r="13" ht="32.45" customHeight="1" spans="1:14">
      <c r="A13" s="17" t="s">
        <v>54</v>
      </c>
      <c r="B13" s="17" t="s">
        <v>55</v>
      </c>
      <c r="C13" s="18" t="s">
        <v>56</v>
      </c>
      <c r="D13" s="18" t="s">
        <v>57</v>
      </c>
      <c r="E13" s="18" t="s">
        <v>58</v>
      </c>
      <c r="F13" s="19" t="s">
        <v>59</v>
      </c>
      <c r="G13" s="19" t="s">
        <v>59</v>
      </c>
      <c r="H13" s="20" t="s">
        <v>28</v>
      </c>
      <c r="I13" s="19" t="s">
        <v>60</v>
      </c>
      <c r="J13" s="19">
        <f t="shared" si="0"/>
        <v>10.4</v>
      </c>
      <c r="K13" s="19" t="s">
        <v>61</v>
      </c>
      <c r="L13" s="17" t="s">
        <v>62</v>
      </c>
      <c r="M13" s="17" t="s">
        <v>32</v>
      </c>
      <c r="N13" s="17"/>
    </row>
    <row r="14" ht="32.45" customHeight="1" spans="1:14">
      <c r="A14" s="17" t="s">
        <v>63</v>
      </c>
      <c r="B14" s="17" t="s">
        <v>64</v>
      </c>
      <c r="C14" s="18" t="s">
        <v>65</v>
      </c>
      <c r="D14" s="18" t="s">
        <v>66</v>
      </c>
      <c r="E14" s="18" t="s">
        <v>67</v>
      </c>
      <c r="F14" s="19" t="s">
        <v>68</v>
      </c>
      <c r="G14" s="19" t="s">
        <v>68</v>
      </c>
      <c r="H14" s="20" t="s">
        <v>28</v>
      </c>
      <c r="I14" s="19" t="s">
        <v>69</v>
      </c>
      <c r="J14" s="19">
        <f t="shared" si="0"/>
        <v>14.3</v>
      </c>
      <c r="K14" s="19" t="s">
        <v>70</v>
      </c>
      <c r="L14" s="17" t="s">
        <v>71</v>
      </c>
      <c r="M14" s="17" t="s">
        <v>32</v>
      </c>
      <c r="N14" s="17"/>
    </row>
    <row r="15" ht="32.45" customHeight="1" spans="1:14">
      <c r="A15" s="17" t="s">
        <v>72</v>
      </c>
      <c r="B15" s="17" t="s">
        <v>73</v>
      </c>
      <c r="C15" s="18" t="s">
        <v>65</v>
      </c>
      <c r="D15" s="18" t="s">
        <v>74</v>
      </c>
      <c r="E15" s="18" t="s">
        <v>58</v>
      </c>
      <c r="F15" s="19" t="s">
        <v>37</v>
      </c>
      <c r="G15" s="19" t="s">
        <v>37</v>
      </c>
      <c r="H15" s="20" t="s">
        <v>28</v>
      </c>
      <c r="I15" s="19" t="s">
        <v>38</v>
      </c>
      <c r="J15" s="19">
        <f t="shared" si="0"/>
        <v>13</v>
      </c>
      <c r="K15" s="19" t="s">
        <v>39</v>
      </c>
      <c r="L15" s="17" t="s">
        <v>75</v>
      </c>
      <c r="M15" s="17" t="s">
        <v>32</v>
      </c>
      <c r="N15" s="17"/>
    </row>
    <row r="16" ht="32.45" customHeight="1" spans="1:14">
      <c r="A16" s="17" t="s">
        <v>76</v>
      </c>
      <c r="B16" s="17" t="s">
        <v>77</v>
      </c>
      <c r="C16" s="18" t="s">
        <v>78</v>
      </c>
      <c r="D16" s="18" t="s">
        <v>79</v>
      </c>
      <c r="E16" s="18" t="s">
        <v>44</v>
      </c>
      <c r="F16" s="19" t="s">
        <v>50</v>
      </c>
      <c r="G16" s="19" t="s">
        <v>50</v>
      </c>
      <c r="H16" s="20" t="s">
        <v>28</v>
      </c>
      <c r="I16" s="19" t="s">
        <v>51</v>
      </c>
      <c r="J16" s="19">
        <f t="shared" si="0"/>
        <v>9.1</v>
      </c>
      <c r="K16" s="19" t="s">
        <v>52</v>
      </c>
      <c r="L16" s="17" t="s">
        <v>80</v>
      </c>
      <c r="M16" s="17" t="s">
        <v>32</v>
      </c>
      <c r="N16" s="17"/>
    </row>
    <row r="17" ht="32.45" customHeight="1" spans="1:14">
      <c r="A17" s="17" t="s">
        <v>81</v>
      </c>
      <c r="B17" s="17" t="s">
        <v>82</v>
      </c>
      <c r="C17" s="18" t="s">
        <v>83</v>
      </c>
      <c r="D17" s="18" t="s">
        <v>84</v>
      </c>
      <c r="E17" s="18" t="s">
        <v>67</v>
      </c>
      <c r="F17" s="19" t="s">
        <v>85</v>
      </c>
      <c r="G17" s="19" t="s">
        <v>85</v>
      </c>
      <c r="H17" s="20" t="s">
        <v>28</v>
      </c>
      <c r="I17" s="19" t="s">
        <v>86</v>
      </c>
      <c r="J17" s="19">
        <f t="shared" si="0"/>
        <v>5.46</v>
      </c>
      <c r="K17" s="19" t="s">
        <v>87</v>
      </c>
      <c r="L17" s="17" t="s">
        <v>88</v>
      </c>
      <c r="M17" s="17" t="s">
        <v>32</v>
      </c>
      <c r="N17" s="17"/>
    </row>
    <row r="18" ht="32.45" customHeight="1" spans="1:14">
      <c r="A18" s="17" t="s">
        <v>89</v>
      </c>
      <c r="B18" s="17" t="s">
        <v>90</v>
      </c>
      <c r="C18" s="18" t="s">
        <v>91</v>
      </c>
      <c r="D18" s="18" t="s">
        <v>92</v>
      </c>
      <c r="E18" s="18" t="s">
        <v>44</v>
      </c>
      <c r="F18" s="19" t="s">
        <v>93</v>
      </c>
      <c r="G18" s="19" t="s">
        <v>93</v>
      </c>
      <c r="H18" s="20" t="s">
        <v>28</v>
      </c>
      <c r="I18" s="19" t="s">
        <v>94</v>
      </c>
      <c r="J18" s="19">
        <f t="shared" si="0"/>
        <v>10.92</v>
      </c>
      <c r="K18" s="19" t="s">
        <v>95</v>
      </c>
      <c r="L18" s="17" t="s">
        <v>96</v>
      </c>
      <c r="M18" s="17" t="s">
        <v>32</v>
      </c>
      <c r="N18" s="17"/>
    </row>
    <row r="19" ht="32.45" customHeight="1" spans="1:14">
      <c r="A19" s="17"/>
      <c r="B19" s="17" t="s">
        <v>97</v>
      </c>
      <c r="C19" s="18"/>
      <c r="D19" s="18"/>
      <c r="E19" s="18"/>
      <c r="F19" s="19" t="s">
        <v>98</v>
      </c>
      <c r="G19" s="19" t="s">
        <v>98</v>
      </c>
      <c r="H19" s="20"/>
      <c r="I19" s="19" t="s">
        <v>99</v>
      </c>
      <c r="J19" s="19">
        <f t="shared" si="0"/>
        <v>109.98</v>
      </c>
      <c r="K19" s="19" t="s">
        <v>100</v>
      </c>
      <c r="L19" s="17"/>
      <c r="M19" s="17"/>
      <c r="N19" s="17"/>
    </row>
    <row r="20" ht="32.45" customHeight="1" spans="1:17">
      <c r="A20" s="21" t="s">
        <v>101</v>
      </c>
      <c r="B20" s="22"/>
      <c r="C20" s="23"/>
      <c r="D20" s="24"/>
      <c r="E20" s="24" t="s">
        <v>102</v>
      </c>
      <c r="F20" s="25"/>
      <c r="G20" s="25"/>
      <c r="H20" s="26"/>
      <c r="I20" s="31"/>
      <c r="J20" s="19"/>
      <c r="K20" s="31"/>
      <c r="L20" s="22"/>
      <c r="M20" s="32" t="s">
        <v>103</v>
      </c>
      <c r="N20" s="33"/>
      <c r="O20" s="22"/>
      <c r="P20" s="22"/>
      <c r="Q20" s="22"/>
    </row>
    <row r="21" ht="32.45" customHeight="1" spans="1:14">
      <c r="A21" s="17" t="s">
        <v>104</v>
      </c>
      <c r="B21" s="17" t="s">
        <v>105</v>
      </c>
      <c r="C21" s="18" t="s">
        <v>106</v>
      </c>
      <c r="D21" s="18" t="s">
        <v>107</v>
      </c>
      <c r="E21" s="18" t="s">
        <v>44</v>
      </c>
      <c r="F21" s="19" t="s">
        <v>108</v>
      </c>
      <c r="G21" s="19" t="s">
        <v>108</v>
      </c>
      <c r="H21" s="20" t="s">
        <v>28</v>
      </c>
      <c r="I21" s="19" t="s">
        <v>109</v>
      </c>
      <c r="J21" s="19">
        <f t="shared" si="0"/>
        <v>29.12</v>
      </c>
      <c r="K21" s="19" t="s">
        <v>110</v>
      </c>
      <c r="L21" s="17" t="s">
        <v>111</v>
      </c>
      <c r="M21" s="17" t="s">
        <v>32</v>
      </c>
      <c r="N21" s="17"/>
    </row>
    <row r="22" ht="32.45" customHeight="1" spans="1:14">
      <c r="A22" s="17" t="s">
        <v>112</v>
      </c>
      <c r="B22" s="17" t="s">
        <v>113</v>
      </c>
      <c r="C22" s="18" t="s">
        <v>114</v>
      </c>
      <c r="D22" s="18" t="s">
        <v>115</v>
      </c>
      <c r="E22" s="18" t="s">
        <v>44</v>
      </c>
      <c r="F22" s="19" t="s">
        <v>59</v>
      </c>
      <c r="G22" s="19" t="s">
        <v>59</v>
      </c>
      <c r="H22" s="20" t="s">
        <v>28</v>
      </c>
      <c r="I22" s="19" t="s">
        <v>60</v>
      </c>
      <c r="J22" s="19">
        <f t="shared" si="0"/>
        <v>10.4</v>
      </c>
      <c r="K22" s="19" t="s">
        <v>61</v>
      </c>
      <c r="L22" s="17" t="s">
        <v>116</v>
      </c>
      <c r="M22" s="17" t="s">
        <v>32</v>
      </c>
      <c r="N22" s="17"/>
    </row>
    <row r="23" ht="32.45" customHeight="1" spans="1:14">
      <c r="A23" s="17" t="s">
        <v>117</v>
      </c>
      <c r="B23" s="17" t="s">
        <v>118</v>
      </c>
      <c r="C23" s="18" t="s">
        <v>119</v>
      </c>
      <c r="D23" s="18" t="s">
        <v>120</v>
      </c>
      <c r="E23" s="18" t="s">
        <v>67</v>
      </c>
      <c r="F23" s="19" t="s">
        <v>121</v>
      </c>
      <c r="G23" s="19" t="s">
        <v>121</v>
      </c>
      <c r="H23" s="20" t="s">
        <v>28</v>
      </c>
      <c r="I23" s="19" t="s">
        <v>122</v>
      </c>
      <c r="J23" s="19">
        <f t="shared" si="0"/>
        <v>4.29</v>
      </c>
      <c r="K23" s="19" t="s">
        <v>123</v>
      </c>
      <c r="L23" s="17" t="s">
        <v>124</v>
      </c>
      <c r="M23" s="17" t="s">
        <v>32</v>
      </c>
      <c r="N23" s="17"/>
    </row>
    <row r="24" ht="32.45" customHeight="1" spans="1:14">
      <c r="A24" s="17" t="s">
        <v>125</v>
      </c>
      <c r="B24" s="17" t="s">
        <v>126</v>
      </c>
      <c r="C24" s="18" t="s">
        <v>127</v>
      </c>
      <c r="D24" s="18" t="s">
        <v>128</v>
      </c>
      <c r="E24" s="18" t="s">
        <v>44</v>
      </c>
      <c r="F24" s="19" t="s">
        <v>129</v>
      </c>
      <c r="G24" s="19" t="s">
        <v>129</v>
      </c>
      <c r="H24" s="20" t="s">
        <v>28</v>
      </c>
      <c r="I24" s="19" t="s">
        <v>130</v>
      </c>
      <c r="J24" s="19">
        <f t="shared" si="0"/>
        <v>5.72</v>
      </c>
      <c r="K24" s="19" t="s">
        <v>131</v>
      </c>
      <c r="L24" s="17" t="s">
        <v>132</v>
      </c>
      <c r="M24" s="17" t="s">
        <v>32</v>
      </c>
      <c r="N24" s="17"/>
    </row>
    <row r="25" ht="32.45" customHeight="1" spans="1:14">
      <c r="A25" s="17" t="s">
        <v>133</v>
      </c>
      <c r="B25" s="17" t="s">
        <v>134</v>
      </c>
      <c r="C25" s="18" t="s">
        <v>135</v>
      </c>
      <c r="D25" s="18" t="s">
        <v>136</v>
      </c>
      <c r="E25" s="18" t="s">
        <v>26</v>
      </c>
      <c r="F25" s="19" t="s">
        <v>121</v>
      </c>
      <c r="G25" s="19" t="s">
        <v>121</v>
      </c>
      <c r="H25" s="20" t="s">
        <v>28</v>
      </c>
      <c r="I25" s="19" t="s">
        <v>122</v>
      </c>
      <c r="J25" s="19">
        <f t="shared" si="0"/>
        <v>4.29</v>
      </c>
      <c r="K25" s="19" t="s">
        <v>123</v>
      </c>
      <c r="L25" s="17" t="s">
        <v>137</v>
      </c>
      <c r="M25" s="17" t="s">
        <v>32</v>
      </c>
      <c r="N25" s="17"/>
    </row>
    <row r="26" ht="32.45" customHeight="1" spans="1:14">
      <c r="A26" s="17" t="s">
        <v>138</v>
      </c>
      <c r="B26" s="17" t="s">
        <v>139</v>
      </c>
      <c r="C26" s="18" t="s">
        <v>140</v>
      </c>
      <c r="D26" s="18" t="s">
        <v>141</v>
      </c>
      <c r="E26" s="18" t="s">
        <v>44</v>
      </c>
      <c r="F26" s="19" t="s">
        <v>142</v>
      </c>
      <c r="G26" s="19" t="s">
        <v>142</v>
      </c>
      <c r="H26" s="20" t="s">
        <v>28</v>
      </c>
      <c r="I26" s="19" t="s">
        <v>143</v>
      </c>
      <c r="J26" s="19">
        <f t="shared" si="0"/>
        <v>15.6</v>
      </c>
      <c r="K26" s="19" t="s">
        <v>144</v>
      </c>
      <c r="L26" s="17" t="s">
        <v>145</v>
      </c>
      <c r="M26" s="17" t="s">
        <v>32</v>
      </c>
      <c r="N26" s="17"/>
    </row>
    <row r="27" ht="32.45" customHeight="1" spans="1:14">
      <c r="A27" s="17" t="s">
        <v>146</v>
      </c>
      <c r="B27" s="17" t="s">
        <v>147</v>
      </c>
      <c r="C27" s="18" t="s">
        <v>148</v>
      </c>
      <c r="D27" s="18" t="s">
        <v>149</v>
      </c>
      <c r="E27" s="18" t="s">
        <v>26</v>
      </c>
      <c r="F27" s="19" t="s">
        <v>121</v>
      </c>
      <c r="G27" s="19" t="s">
        <v>121</v>
      </c>
      <c r="H27" s="20" t="s">
        <v>28</v>
      </c>
      <c r="I27" s="19" t="s">
        <v>122</v>
      </c>
      <c r="J27" s="19">
        <f t="shared" si="0"/>
        <v>4.29</v>
      </c>
      <c r="K27" s="19" t="s">
        <v>123</v>
      </c>
      <c r="L27" s="17" t="s">
        <v>150</v>
      </c>
      <c r="M27" s="17" t="s">
        <v>32</v>
      </c>
      <c r="N27" s="17"/>
    </row>
    <row r="28" ht="32.45" customHeight="1" spans="1:14">
      <c r="A28" s="17" t="s">
        <v>151</v>
      </c>
      <c r="B28" s="17" t="s">
        <v>152</v>
      </c>
      <c r="C28" s="18" t="s">
        <v>153</v>
      </c>
      <c r="D28" s="18" t="s">
        <v>154</v>
      </c>
      <c r="E28" s="18" t="s">
        <v>44</v>
      </c>
      <c r="F28" s="19" t="s">
        <v>155</v>
      </c>
      <c r="G28" s="19" t="s">
        <v>155</v>
      </c>
      <c r="H28" s="20" t="s">
        <v>28</v>
      </c>
      <c r="I28" s="19" t="s">
        <v>156</v>
      </c>
      <c r="J28" s="19">
        <f t="shared" si="0"/>
        <v>7.8</v>
      </c>
      <c r="K28" s="19" t="s">
        <v>157</v>
      </c>
      <c r="L28" s="17" t="s">
        <v>158</v>
      </c>
      <c r="M28" s="17" t="s">
        <v>32</v>
      </c>
      <c r="N28" s="17"/>
    </row>
    <row r="29" ht="32.45" customHeight="1" spans="1:14">
      <c r="A29" s="17" t="s">
        <v>159</v>
      </c>
      <c r="B29" s="17" t="s">
        <v>160</v>
      </c>
      <c r="C29" s="18" t="s">
        <v>161</v>
      </c>
      <c r="D29" s="18" t="s">
        <v>162</v>
      </c>
      <c r="E29" s="18" t="s">
        <v>58</v>
      </c>
      <c r="F29" s="19" t="s">
        <v>129</v>
      </c>
      <c r="G29" s="19" t="s">
        <v>129</v>
      </c>
      <c r="H29" s="20" t="s">
        <v>28</v>
      </c>
      <c r="I29" s="19" t="s">
        <v>130</v>
      </c>
      <c r="J29" s="19">
        <f t="shared" si="0"/>
        <v>5.72</v>
      </c>
      <c r="K29" s="19" t="s">
        <v>131</v>
      </c>
      <c r="L29" s="17" t="s">
        <v>163</v>
      </c>
      <c r="M29" s="17" t="s">
        <v>32</v>
      </c>
      <c r="N29" s="17"/>
    </row>
    <row r="30" ht="32.45" customHeight="1" spans="1:14">
      <c r="A30" s="17" t="s">
        <v>164</v>
      </c>
      <c r="B30" s="17" t="s">
        <v>165</v>
      </c>
      <c r="C30" s="18" t="s">
        <v>166</v>
      </c>
      <c r="D30" s="18" t="s">
        <v>167</v>
      </c>
      <c r="E30" s="18" t="s">
        <v>44</v>
      </c>
      <c r="F30" s="19" t="s">
        <v>168</v>
      </c>
      <c r="G30" s="19" t="s">
        <v>168</v>
      </c>
      <c r="H30" s="20" t="s">
        <v>28</v>
      </c>
      <c r="I30" s="19" t="s">
        <v>169</v>
      </c>
      <c r="J30" s="19">
        <f t="shared" si="0"/>
        <v>10.01</v>
      </c>
      <c r="K30" s="19" t="s">
        <v>170</v>
      </c>
      <c r="L30" s="17" t="s">
        <v>171</v>
      </c>
      <c r="M30" s="17" t="s">
        <v>32</v>
      </c>
      <c r="N30" s="17"/>
    </row>
    <row r="31" ht="32.45" customHeight="1" spans="1:14">
      <c r="A31" s="17"/>
      <c r="B31" s="17" t="s">
        <v>97</v>
      </c>
      <c r="C31" s="18"/>
      <c r="D31" s="18"/>
      <c r="E31" s="18"/>
      <c r="F31" s="19" t="s">
        <v>172</v>
      </c>
      <c r="G31" s="19" t="s">
        <v>172</v>
      </c>
      <c r="H31" s="20"/>
      <c r="I31" s="19" t="s">
        <v>173</v>
      </c>
      <c r="J31" s="19">
        <f t="shared" si="0"/>
        <v>97.24</v>
      </c>
      <c r="K31" s="19" t="s">
        <v>174</v>
      </c>
      <c r="L31" s="17"/>
      <c r="M31" s="17"/>
      <c r="N31" s="17"/>
    </row>
    <row r="32" ht="32.45" customHeight="1" spans="1:17">
      <c r="A32" s="21" t="s">
        <v>101</v>
      </c>
      <c r="B32" s="22"/>
      <c r="C32" s="23"/>
      <c r="D32" s="24"/>
      <c r="E32" s="24" t="s">
        <v>102</v>
      </c>
      <c r="F32" s="25"/>
      <c r="G32" s="25"/>
      <c r="H32" s="26"/>
      <c r="I32" s="31"/>
      <c r="J32" s="19"/>
      <c r="K32" s="31"/>
      <c r="L32" s="22"/>
      <c r="M32" s="32" t="s">
        <v>175</v>
      </c>
      <c r="N32" s="33"/>
      <c r="O32" s="22"/>
      <c r="P32" s="22"/>
      <c r="Q32" s="22"/>
    </row>
    <row r="33" ht="32.45" customHeight="1" spans="1:14">
      <c r="A33" s="17" t="s">
        <v>176</v>
      </c>
      <c r="B33" s="17" t="s">
        <v>177</v>
      </c>
      <c r="C33" s="18" t="s">
        <v>178</v>
      </c>
      <c r="D33" s="18" t="s">
        <v>179</v>
      </c>
      <c r="E33" s="18" t="s">
        <v>67</v>
      </c>
      <c r="F33" s="19" t="s">
        <v>180</v>
      </c>
      <c r="G33" s="19" t="s">
        <v>180</v>
      </c>
      <c r="H33" s="20" t="s">
        <v>28</v>
      </c>
      <c r="I33" s="19" t="s">
        <v>181</v>
      </c>
      <c r="J33" s="19">
        <f t="shared" si="0"/>
        <v>4.81</v>
      </c>
      <c r="K33" s="19" t="s">
        <v>182</v>
      </c>
      <c r="L33" s="17" t="s">
        <v>183</v>
      </c>
      <c r="M33" s="17" t="s">
        <v>32</v>
      </c>
      <c r="N33" s="17"/>
    </row>
    <row r="34" ht="32.45" customHeight="1" spans="1:14">
      <c r="A34" s="17" t="s">
        <v>184</v>
      </c>
      <c r="B34" s="17" t="s">
        <v>185</v>
      </c>
      <c r="C34" s="18" t="s">
        <v>83</v>
      </c>
      <c r="D34" s="18" t="s">
        <v>186</v>
      </c>
      <c r="E34" s="18" t="s">
        <v>67</v>
      </c>
      <c r="F34" s="19" t="s">
        <v>59</v>
      </c>
      <c r="G34" s="19" t="s">
        <v>59</v>
      </c>
      <c r="H34" s="20" t="s">
        <v>28</v>
      </c>
      <c r="I34" s="19" t="s">
        <v>60</v>
      </c>
      <c r="J34" s="19">
        <f t="shared" si="0"/>
        <v>10.4</v>
      </c>
      <c r="K34" s="19" t="s">
        <v>61</v>
      </c>
      <c r="L34" s="17" t="s">
        <v>187</v>
      </c>
      <c r="M34" s="17" t="s">
        <v>32</v>
      </c>
      <c r="N34" s="17"/>
    </row>
    <row r="35" ht="32.45" customHeight="1" spans="1:14">
      <c r="A35" s="17" t="s">
        <v>188</v>
      </c>
      <c r="B35" s="17" t="s">
        <v>189</v>
      </c>
      <c r="C35" s="18" t="s">
        <v>48</v>
      </c>
      <c r="D35" s="18" t="s">
        <v>190</v>
      </c>
      <c r="E35" s="18" t="s">
        <v>67</v>
      </c>
      <c r="F35" s="19" t="s">
        <v>121</v>
      </c>
      <c r="G35" s="19" t="s">
        <v>121</v>
      </c>
      <c r="H35" s="20" t="s">
        <v>28</v>
      </c>
      <c r="I35" s="19" t="s">
        <v>122</v>
      </c>
      <c r="J35" s="19">
        <f t="shared" si="0"/>
        <v>4.29</v>
      </c>
      <c r="K35" s="19" t="s">
        <v>123</v>
      </c>
      <c r="L35" s="17" t="s">
        <v>191</v>
      </c>
      <c r="M35" s="17" t="s">
        <v>32</v>
      </c>
      <c r="N35" s="17"/>
    </row>
    <row r="36" ht="32.45" customHeight="1" spans="1:14">
      <c r="A36" s="17"/>
      <c r="B36" s="17" t="s">
        <v>97</v>
      </c>
      <c r="C36" s="18"/>
      <c r="D36" s="18"/>
      <c r="E36" s="18"/>
      <c r="F36" s="19" t="s">
        <v>192</v>
      </c>
      <c r="G36" s="19" t="s">
        <v>192</v>
      </c>
      <c r="H36" s="20"/>
      <c r="I36" s="19" t="s">
        <v>193</v>
      </c>
      <c r="J36" s="19">
        <f t="shared" si="0"/>
        <v>19.5</v>
      </c>
      <c r="K36" s="19" t="s">
        <v>194</v>
      </c>
      <c r="L36" s="17"/>
      <c r="M36" s="17"/>
      <c r="N36" s="17"/>
    </row>
    <row r="37" ht="32.45" customHeight="1" spans="1:14">
      <c r="A37" s="17"/>
      <c r="B37" s="17" t="s">
        <v>195</v>
      </c>
      <c r="C37" s="18"/>
      <c r="D37" s="18"/>
      <c r="E37" s="18"/>
      <c r="F37" s="19" t="s">
        <v>196</v>
      </c>
      <c r="G37" s="19" t="s">
        <v>196</v>
      </c>
      <c r="H37" s="20"/>
      <c r="I37" s="19" t="s">
        <v>197</v>
      </c>
      <c r="J37" s="19">
        <f t="shared" si="0"/>
        <v>226.72</v>
      </c>
      <c r="K37" s="19" t="s">
        <v>198</v>
      </c>
      <c r="L37" s="17"/>
      <c r="M37" s="17"/>
      <c r="N37" s="17"/>
    </row>
    <row r="38" ht="32.45" customHeight="1" spans="1:17">
      <c r="A38" s="21" t="s">
        <v>101</v>
      </c>
      <c r="B38" s="22"/>
      <c r="C38" s="23"/>
      <c r="D38" s="24"/>
      <c r="E38" s="24" t="s">
        <v>102</v>
      </c>
      <c r="F38" s="25"/>
      <c r="G38" s="25"/>
      <c r="H38" s="26"/>
      <c r="I38" s="31"/>
      <c r="J38" s="19"/>
      <c r="K38" s="31"/>
      <c r="L38" s="22"/>
      <c r="M38" s="32" t="s">
        <v>199</v>
      </c>
      <c r="N38" s="33"/>
      <c r="O38" s="22"/>
      <c r="P38" s="22"/>
      <c r="Q38" s="22"/>
    </row>
  </sheetData>
  <mergeCells count="28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38:D38"/>
    <mergeCell ref="E38:H38"/>
    <mergeCell ref="L38:Q38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(15)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王振琦</dc:creator>
  <cp:lastModifiedBy>王振琦</cp:lastModifiedBy>
  <dcterms:created xsi:type="dcterms:W3CDTF">2024-01-22T08:25:00Z</dcterms:created>
  <dcterms:modified xsi:type="dcterms:W3CDTF">2024-01-22T08:45:19Z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88081EFDACEC49E99061C80381F4A1D3</vt:lpwstr>
  </property>
  <property fmtid="{D5CDD505-2E9C-101B-9397-08002B2CF9AE}" pid="3" name="KSOProductBuildVer">
    <vt:lpwstr>2052-11.8.2.11718</vt:lpwstr>
  </property>
</Properties>
</file>